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研究生综合测评成绩汇总表" sheetId="1" r:id="rId1"/>
    <sheet name="Sheet2" sheetId="2" state="hidden" r:id="rId2"/>
    <sheet name="Sheet3" sheetId="3" state="hidden" r:id="rId3"/>
  </sheets>
  <definedNames>
    <definedName name="_xlnm.Print_Area" localSheetId="0">研究生综合测评成绩汇总表!$A$1:$S$106</definedName>
    <definedName name="_xlnm.Print_Titles" localSheetId="0">研究生综合测评成绩汇总表!$4:$4</definedName>
  </definedNames>
  <calcPr calcId="144525"/>
</workbook>
</file>

<file path=xl/sharedStrings.xml><?xml version="1.0" encoding="utf-8"?>
<sst xmlns="http://schemas.openxmlformats.org/spreadsheetml/2006/main" count="384" uniqueCount="182">
  <si>
    <t>附件：</t>
  </si>
  <si>
    <t>2021级畜牧专业研究生综合测评成绩汇总表（畜牧硕士2104、2105班）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</si>
  <si>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</si>
  <si>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</si>
  <si>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</si>
  <si>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</si>
  <si>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</si>
  <si>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专业班级</t>
  </si>
  <si>
    <t>专业</t>
  </si>
  <si>
    <t>德育</t>
  </si>
  <si>
    <t>智育</t>
  </si>
  <si>
    <t>体育</t>
  </si>
  <si>
    <t>美育</t>
  </si>
  <si>
    <t>劳育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</si>
  <si>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</si>
  <si>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</si>
  <si>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</si>
  <si>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</si>
  <si>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</si>
  <si>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</si>
  <si>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</si>
  <si>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</si>
  <si>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胡张涛</t>
  </si>
  <si>
    <t>畜牧硕士2105班</t>
  </si>
  <si>
    <t>畜牧</t>
  </si>
  <si>
    <t>陈书礼</t>
  </si>
  <si>
    <t>赵家豪</t>
  </si>
  <si>
    <t>2021055385</t>
  </si>
  <si>
    <t>余梦琦</t>
  </si>
  <si>
    <t>畜牧硕士2104班</t>
  </si>
  <si>
    <t>2021055358</t>
  </si>
  <si>
    <t>马宝霞</t>
  </si>
  <si>
    <t>李卓辉</t>
  </si>
  <si>
    <t>2021055393</t>
  </si>
  <si>
    <t>张帆</t>
  </si>
  <si>
    <t>唐红玉</t>
  </si>
  <si>
    <t>孙平谕</t>
  </si>
  <si>
    <t>2021055388</t>
  </si>
  <si>
    <t>张天赐</t>
  </si>
  <si>
    <t>王子祺</t>
  </si>
  <si>
    <t>王巨泽</t>
  </si>
  <si>
    <t>李荣荣</t>
  </si>
  <si>
    <t>2021055398</t>
  </si>
  <si>
    <t>刘岩岩</t>
  </si>
  <si>
    <t>79.8</t>
  </si>
  <si>
    <t>47.8</t>
  </si>
  <si>
    <t>2021055372</t>
  </si>
  <si>
    <t>姜璐瑶</t>
  </si>
  <si>
    <t>程  菲</t>
  </si>
  <si>
    <t>2021055405</t>
  </si>
  <si>
    <t>王晗</t>
  </si>
  <si>
    <t>马佳音</t>
  </si>
  <si>
    <t>邓嘉菡</t>
  </si>
  <si>
    <t>2021055369</t>
  </si>
  <si>
    <t>冯林</t>
  </si>
  <si>
    <t>孙红红</t>
  </si>
  <si>
    <t>2021055382</t>
  </si>
  <si>
    <t>田敏</t>
  </si>
  <si>
    <t>张纪桥</t>
  </si>
  <si>
    <t>2021055404</t>
  </si>
  <si>
    <t>王晓宇</t>
  </si>
  <si>
    <t>2021055363</t>
  </si>
  <si>
    <t>赵柯靓</t>
  </si>
  <si>
    <t>2021055362</t>
  </si>
  <si>
    <t>潘金海</t>
  </si>
  <si>
    <t>2021055368</t>
  </si>
  <si>
    <t>刘宁</t>
  </si>
  <si>
    <t>万  媛</t>
  </si>
  <si>
    <t>杜朝晖</t>
  </si>
  <si>
    <t>朱龙博</t>
  </si>
  <si>
    <t>2021055392</t>
  </si>
  <si>
    <t>潘艺</t>
  </si>
  <si>
    <t>崔文斐</t>
  </si>
  <si>
    <t>2021055383</t>
  </si>
  <si>
    <t>游君怡</t>
  </si>
  <si>
    <t>刘  攀</t>
  </si>
  <si>
    <t>赵程澄</t>
  </si>
  <si>
    <t>李雨晴</t>
  </si>
  <si>
    <t>袁甜甜</t>
  </si>
  <si>
    <t>2021055381</t>
  </si>
  <si>
    <t>罗欣然</t>
  </si>
  <si>
    <t>2021055397</t>
  </si>
  <si>
    <t>萧犹睿</t>
  </si>
  <si>
    <t>2021055367</t>
  </si>
  <si>
    <t>蔡克丽</t>
  </si>
  <si>
    <t>2021055378</t>
  </si>
  <si>
    <t>封林玉</t>
  </si>
  <si>
    <t>赵丹榕</t>
  </si>
  <si>
    <t>2021055387</t>
  </si>
  <si>
    <t>李丹</t>
  </si>
  <si>
    <t>2021055379</t>
  </si>
  <si>
    <t>张广志</t>
  </si>
  <si>
    <t>杜  蕾</t>
  </si>
  <si>
    <t>王  丽</t>
  </si>
  <si>
    <t>王佳洁</t>
  </si>
  <si>
    <t>张  婷</t>
  </si>
  <si>
    <t>汪  洋</t>
  </si>
  <si>
    <t>2021055365</t>
  </si>
  <si>
    <t>苏江天</t>
  </si>
  <si>
    <t>2021055401</t>
  </si>
  <si>
    <t>陈哲夫</t>
  </si>
  <si>
    <t>2021055374</t>
  </si>
  <si>
    <t>袁宇欣</t>
  </si>
  <si>
    <t>姜韶华</t>
  </si>
  <si>
    <t>2021055384</t>
  </si>
  <si>
    <t>樊潇潇</t>
  </si>
  <si>
    <t>2021055364</t>
  </si>
  <si>
    <t>王艺伟</t>
  </si>
  <si>
    <t>2021055394</t>
  </si>
  <si>
    <t>冯宏宇</t>
  </si>
  <si>
    <t>2021055391</t>
  </si>
  <si>
    <t>胡冰艳</t>
  </si>
  <si>
    <t>马  婧</t>
  </si>
  <si>
    <t>2021055360</t>
  </si>
  <si>
    <t>赵雪洋</t>
  </si>
  <si>
    <t>2021055376</t>
  </si>
  <si>
    <t>马春来</t>
  </si>
  <si>
    <t>任亚伦</t>
  </si>
  <si>
    <t>杨  敏</t>
  </si>
  <si>
    <t>谭建兵</t>
  </si>
  <si>
    <t>卫鑫岚</t>
  </si>
  <si>
    <t>周熊博</t>
  </si>
  <si>
    <t>2021055373</t>
  </si>
  <si>
    <t>曹明浩</t>
  </si>
  <si>
    <t>2021055380</t>
  </si>
  <si>
    <t>李卓睿</t>
  </si>
  <si>
    <t>2021055400</t>
  </si>
  <si>
    <t>蔡畅</t>
  </si>
  <si>
    <t>2021055377</t>
  </si>
  <si>
    <t>宋永喜</t>
  </si>
  <si>
    <t>郑丽娟</t>
  </si>
  <si>
    <t>2021055375</t>
  </si>
  <si>
    <t>李俊达</t>
  </si>
  <si>
    <t>2021055402</t>
  </si>
  <si>
    <t>尚倩倩</t>
  </si>
  <si>
    <t>2021055389</t>
  </si>
  <si>
    <t>余林</t>
  </si>
  <si>
    <t>2021055403</t>
  </si>
  <si>
    <t>徐刚刚</t>
  </si>
  <si>
    <t>2021055370</t>
  </si>
  <si>
    <t>李文杰</t>
  </si>
  <si>
    <t>2021055396</t>
  </si>
  <si>
    <t>董洪宇</t>
  </si>
  <si>
    <t>77.8</t>
  </si>
  <si>
    <t>44.62</t>
  </si>
  <si>
    <t>2021055408</t>
  </si>
  <si>
    <t>李恒蕊</t>
  </si>
  <si>
    <t>杜晓倩</t>
  </si>
  <si>
    <t>赵  帆</t>
  </si>
  <si>
    <t>2021055366</t>
  </si>
  <si>
    <t>王津洁</t>
  </si>
  <si>
    <t>王孟涵</t>
  </si>
  <si>
    <t>沈思远</t>
  </si>
  <si>
    <t>吴斯林</t>
  </si>
  <si>
    <t>2021055386</t>
  </si>
  <si>
    <t>孙珉浩</t>
  </si>
  <si>
    <t>杨康琪</t>
  </si>
  <si>
    <t>2021055406</t>
  </si>
  <si>
    <t>范凤婷</t>
  </si>
  <si>
    <t>2021055361</t>
  </si>
  <si>
    <t>王逸飞</t>
  </si>
  <si>
    <t>汪鹏飞</t>
  </si>
  <si>
    <t>2021055399</t>
  </si>
  <si>
    <t>冉亿</t>
  </si>
  <si>
    <t>薛雪梅</t>
  </si>
  <si>
    <t>2021055395</t>
  </si>
  <si>
    <t>何喜梦</t>
  </si>
  <si>
    <t>40.31</t>
  </si>
  <si>
    <t>2021055371</t>
  </si>
  <si>
    <t>陈璐</t>
  </si>
  <si>
    <t>2021055407</t>
  </si>
  <si>
    <t>孙澳</t>
  </si>
  <si>
    <t>王文凯</t>
  </si>
  <si>
    <t>2021055359</t>
  </si>
  <si>
    <t>夏超</t>
  </si>
  <si>
    <t>卢小斌</t>
  </si>
  <si>
    <t>梁  城</t>
  </si>
  <si>
    <t>钟竣宇</t>
  </si>
  <si>
    <t>肖宇航</t>
  </si>
  <si>
    <t>刘慧峰</t>
  </si>
  <si>
    <t>李  信</t>
  </si>
  <si>
    <t>赵艺彤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</si>
</sst>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  <numFmt numFmtId="178" formatCode="0.00_ "/>
    <numFmt numFmtId="179" formatCode="0_);[Red]\(0\)"/>
  </numFmts>
  <fonts count="27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name val="宋体"/>
      <charset val="134"/>
    </font>
    <font>
      <b/>
      <u/>
      <sz val="12"/>
      <name val="微软雅黑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/>
    <xf numFmtId="0" fontId="6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50" applyFont="1" applyBorder="1" applyAlignment="1" applyProtection="1">
      <alignment horizontal="center" vertical="center" wrapText="1"/>
    </xf>
    <xf numFmtId="0" fontId="1" fillId="0" borderId="2" xfId="50" applyFont="1" applyBorder="1" applyAlignment="1" applyProtection="1">
      <alignment horizontal="center" vertical="center" wrapText="1"/>
    </xf>
    <xf numFmtId="176" fontId="2" fillId="0" borderId="2" xfId="50" applyNumberFormat="1" applyFont="1" applyBorder="1" applyAlignment="1" applyProtection="1">
      <alignment horizontal="center"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shrinkToFit="1"/>
    </xf>
    <xf numFmtId="178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44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/>
    </xf>
    <xf numFmtId="178" fontId="3" fillId="0" borderId="4" xfId="50" applyNumberFormat="1" applyFont="1" applyBorder="1" applyAlignment="1" applyProtection="1">
      <alignment horizontal="center" vertical="center" wrapText="1"/>
    </xf>
    <xf numFmtId="0" fontId="3" fillId="0" borderId="4" xfId="44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shrinkToFit="1"/>
    </xf>
    <xf numFmtId="178" fontId="3" fillId="0" borderId="4" xfId="50" applyNumberFormat="1" applyFont="1" applyFill="1" applyBorder="1" applyAlignment="1" applyProtection="1">
      <alignment horizontal="center" vertical="center" wrapText="1"/>
    </xf>
    <xf numFmtId="177" fontId="3" fillId="0" borderId="0" xfId="0" applyNumberFormat="1" applyFont="1">
      <alignment vertical="center"/>
    </xf>
    <xf numFmtId="177" fontId="4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left" vertical="center"/>
    </xf>
    <xf numFmtId="177" fontId="2" fillId="0" borderId="2" xfId="50" applyNumberFormat="1" applyFont="1" applyBorder="1" applyAlignment="1" applyProtection="1">
      <alignment horizontal="center" vertical="center" wrapText="1"/>
    </xf>
    <xf numFmtId="0" fontId="2" fillId="0" borderId="2" xfId="50" applyFont="1" applyBorder="1" applyAlignment="1" applyProtection="1">
      <alignment horizontal="center" vertical="center" wrapText="1"/>
    </xf>
    <xf numFmtId="179" fontId="3" fillId="0" borderId="4" xfId="50" applyNumberFormat="1" applyFont="1" applyFill="1" applyBorder="1" applyAlignment="1" applyProtection="1">
      <alignment horizontal="center" vertical="center" wrapText="1"/>
    </xf>
    <xf numFmtId="10" fontId="3" fillId="0" borderId="4" xfId="11" applyNumberFormat="1" applyFont="1" applyBorder="1" applyAlignment="1" applyProtection="1">
      <alignment horizontal="center" vertical="center" wrapText="1"/>
    </xf>
    <xf numFmtId="179" fontId="3" fillId="0" borderId="4" xfId="50" applyNumberFormat="1" applyFont="1" applyBorder="1" applyAlignment="1" applyProtection="1">
      <alignment horizontal="center" vertical="center" wrapText="1"/>
    </xf>
    <xf numFmtId="10" fontId="3" fillId="0" borderId="4" xfId="11" applyNumberFormat="1" applyFont="1" applyFill="1" applyBorder="1" applyAlignment="1" applyProtection="1">
      <alignment horizontal="center" vertical="center" wrapText="1"/>
    </xf>
    <xf numFmtId="0" fontId="1" fillId="0" borderId="5" xfId="50" applyFont="1" applyBorder="1" applyAlignment="1" applyProtection="1">
      <alignment horizontal="center" vertical="center" wrapText="1"/>
    </xf>
    <xf numFmtId="0" fontId="3" fillId="0" borderId="6" xfId="5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50" applyFont="1" applyBorder="1" applyAlignment="1" applyProtection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5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shrinkToFit="1"/>
    </xf>
    <xf numFmtId="178" fontId="3" fillId="0" borderId="8" xfId="0" applyNumberFormat="1" applyFont="1" applyBorder="1" applyAlignment="1">
      <alignment horizontal="center" vertical="center" wrapText="1"/>
    </xf>
    <xf numFmtId="179" fontId="3" fillId="0" borderId="8" xfId="50" applyNumberFormat="1" applyFont="1" applyFill="1" applyBorder="1" applyAlignment="1" applyProtection="1">
      <alignment horizontal="center" vertical="center" wrapText="1"/>
    </xf>
    <xf numFmtId="10" fontId="3" fillId="0" borderId="8" xfId="11" applyNumberFormat="1" applyFont="1" applyBorder="1" applyAlignment="1" applyProtection="1">
      <alignment horizontal="center" vertical="center" wrapText="1"/>
    </xf>
    <xf numFmtId="0" fontId="3" fillId="0" borderId="9" xfId="50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24"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sz val="11"/>
        <color auto="1"/>
      </font>
      <numFmt numFmtId="178" formatCode="0.00_ "/>
      <alignment horizontal="center"/>
    </dxf>
    <dxf>
      <font>
        <name val="微软雅黑"/>
        <scheme val="none"/>
        <sz val="11"/>
        <color auto="1"/>
      </font>
      <numFmt numFmtId="178" formatCode="0.00_ "/>
      <alignment horizontal="center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.00_ 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0" formatCode="0.00%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0" formatCode="0.00%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S106" totalsRowShown="0">
  <autoFilter ref="A4:S10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sortState ref="A4:S106">
    <sortCondition ref="L5" descending="1"/>
  </sortState>
  <tableColumns count="19">
    <tableColumn id="1" name="序号" dataDxfId="0"/>
    <tableColumn id="2" name="学号" dataDxfId="1"/>
    <tableColumn id="3" name="姓名" dataDxfId="2"/>
    <tableColumn id="4" name="年级" dataDxfId="3"/>
    <tableColumn id="5" name="专业班级" dataDxfId="4"/>
    <tableColumn id="19" name="专业"/>
    <tableColumn id="6" name="德育" dataDxfId="5"/>
    <tableColumn id="7" name="智育" dataDxfId="6"/>
    <tableColumn id="8" name="体育" dataDxfId="7"/>
    <tableColumn id="17" name="美育" dataDxfId="8"/>
    <tableColumn id="18" name="劳育" dataDxfId="9"/>
    <tableColumn id="9" name="总分" dataDxfId="10"/>
    <tableColumn id="10" name="班级&#10;名次" dataDxfId="11"/>
    <tableColumn id="11" name="班级&#10;人数" dataDxfId="12"/>
    <tableColumn id="12" name="班级&#10;排名" dataDxfId="13"/>
    <tableColumn id="13" name="专业&#10;名次" dataDxfId="14"/>
    <tableColumn id="14" name="专业&#10;人数" dataDxfId="15"/>
    <tableColumn id="15" name="专业&#10;排名" dataDxfId="16"/>
    <tableColumn id="16" name="备注" dataDxfId="17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6"/>
  <sheetViews>
    <sheetView tabSelected="1" zoomScale="85" zoomScaleNormal="85" workbookViewId="0">
      <selection activeCell="N12" sqref="N12"/>
    </sheetView>
  </sheetViews>
  <sheetFormatPr defaultColWidth="9" defaultRowHeight="17.45" customHeight="1"/>
  <cols>
    <col min="1" max="1" width="5.43333333333333" style="3" customWidth="1"/>
    <col min="2" max="2" width="12.5" style="3" customWidth="1"/>
    <col min="3" max="3" width="8.675" style="3" customWidth="1"/>
    <col min="4" max="4" width="6.175" style="3" customWidth="1"/>
    <col min="5" max="5" width="15.2166666666667" style="4" customWidth="1"/>
    <col min="6" max="6" width="7.79166666666667" style="4" customWidth="1"/>
    <col min="7" max="7" width="7.89166666666667" style="5" customWidth="1"/>
    <col min="8" max="8" width="8.76666666666667" style="5" customWidth="1"/>
    <col min="9" max="9" width="7.89166666666667" style="6" customWidth="1"/>
    <col min="10" max="10" width="7.53333333333333" style="6" customWidth="1"/>
    <col min="11" max="11" width="8.4" style="6" customWidth="1"/>
    <col min="12" max="12" width="9.34166666666667" style="6" customWidth="1"/>
    <col min="13" max="13" width="5.44166666666667" style="3" customWidth="1"/>
    <col min="14" max="14" width="6.60833333333333" style="3" customWidth="1"/>
    <col min="15" max="15" width="9.7" style="3" customWidth="1"/>
    <col min="16" max="16" width="5.875" style="3" customWidth="1"/>
    <col min="17" max="17" width="6.175" style="3" customWidth="1"/>
    <col min="18" max="18" width="11.025" style="3" customWidth="1"/>
    <col min="19" max="19" width="7.5" style="3" customWidth="1"/>
    <col min="20" max="16384" width="9" style="3"/>
  </cols>
  <sheetData>
    <row r="1" customHeight="1" spans="1:19">
      <c r="A1" s="7" t="s">
        <v>0</v>
      </c>
      <c r="B1" s="7"/>
      <c r="C1" s="7"/>
      <c r="D1" s="7"/>
      <c r="E1" s="8"/>
      <c r="F1" s="8"/>
      <c r="G1" s="7"/>
      <c r="H1" s="7"/>
      <c r="I1" s="29"/>
      <c r="J1" s="29"/>
      <c r="K1" s="29"/>
      <c r="L1" s="29"/>
      <c r="M1" s="7"/>
      <c r="N1" s="7"/>
      <c r="O1" s="7"/>
      <c r="P1" s="7"/>
      <c r="Q1" s="7"/>
      <c r="R1" s="7"/>
      <c r="S1" s="7"/>
    </row>
    <row r="2" ht="43.5" customHeight="1" spans="1:19">
      <c r="A2" s="9" t="s">
        <v>1</v>
      </c>
      <c r="B2" s="9"/>
      <c r="C2" s="9"/>
      <c r="D2" s="9"/>
      <c r="E2" s="9"/>
      <c r="F2" s="9"/>
      <c r="G2" s="9"/>
      <c r="H2" s="9"/>
      <c r="I2" s="30"/>
      <c r="J2" s="30"/>
      <c r="K2" s="30"/>
      <c r="L2" s="30"/>
      <c r="M2" s="9"/>
      <c r="N2" s="9"/>
      <c r="O2" s="9"/>
      <c r="P2" s="9"/>
      <c r="Q2" s="9"/>
      <c r="R2" s="9"/>
      <c r="S2" s="9"/>
    </row>
    <row r="3" ht="30.75" customHeight="1" spans="1:19">
      <c r="A3" s="10" t="s">
        <v>2</v>
      </c>
      <c r="B3" s="10"/>
      <c r="C3" s="10"/>
      <c r="D3" s="10"/>
      <c r="E3" s="11"/>
      <c r="F3" s="11"/>
      <c r="G3" s="10"/>
      <c r="H3" s="10"/>
      <c r="I3" s="31"/>
      <c r="J3" s="31"/>
      <c r="K3" s="31"/>
      <c r="L3" s="31"/>
      <c r="M3" s="10"/>
      <c r="N3" s="10"/>
      <c r="O3" s="10"/>
      <c r="P3" s="10"/>
      <c r="Q3" s="10"/>
      <c r="R3" s="10"/>
      <c r="S3" s="10"/>
    </row>
    <row r="4" s="1" customFormat="1" ht="37.5" customHeight="1" spans="1:19">
      <c r="A4" s="12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4" t="s">
        <v>9</v>
      </c>
      <c r="H4" s="14" t="s">
        <v>10</v>
      </c>
      <c r="I4" s="32" t="s">
        <v>11</v>
      </c>
      <c r="J4" s="32" t="s">
        <v>12</v>
      </c>
      <c r="K4" s="32" t="s">
        <v>13</v>
      </c>
      <c r="L4" s="32" t="s">
        <v>14</v>
      </c>
      <c r="M4" s="33" t="s">
        <v>15</v>
      </c>
      <c r="N4" s="13" t="s">
        <v>16</v>
      </c>
      <c r="O4" s="13" t="s">
        <v>17</v>
      </c>
      <c r="P4" s="13" t="s">
        <v>18</v>
      </c>
      <c r="Q4" s="13" t="s">
        <v>19</v>
      </c>
      <c r="R4" s="13" t="s">
        <v>20</v>
      </c>
      <c r="S4" s="38" t="s">
        <v>21</v>
      </c>
    </row>
    <row r="5" customHeight="1" spans="1:19">
      <c r="A5" s="15">
        <v>1</v>
      </c>
      <c r="B5" s="16">
        <v>2021055433</v>
      </c>
      <c r="C5" s="17" t="s">
        <v>22</v>
      </c>
      <c r="D5" s="16">
        <v>2021</v>
      </c>
      <c r="E5" s="16" t="s">
        <v>23</v>
      </c>
      <c r="F5" s="16" t="s">
        <v>24</v>
      </c>
      <c r="G5" s="18">
        <v>95.5</v>
      </c>
      <c r="H5" s="18">
        <v>52.4</v>
      </c>
      <c r="I5" s="18">
        <v>79.5</v>
      </c>
      <c r="J5" s="18">
        <v>82.5</v>
      </c>
      <c r="K5" s="18">
        <v>92.5</v>
      </c>
      <c r="L5" s="18">
        <v>402.4</v>
      </c>
      <c r="M5" s="34">
        <v>1</v>
      </c>
      <c r="N5" s="34">
        <v>52</v>
      </c>
      <c r="O5" s="35">
        <v>0.0192307692307692</v>
      </c>
      <c r="P5" s="34">
        <v>1</v>
      </c>
      <c r="Q5" s="34">
        <v>102</v>
      </c>
      <c r="R5" s="35">
        <f>P5/Q5</f>
        <v>0.00980392156862745</v>
      </c>
      <c r="S5" s="39"/>
    </row>
    <row r="6" customHeight="1" spans="1:19">
      <c r="A6" s="15">
        <v>2</v>
      </c>
      <c r="B6" s="16">
        <v>2021055432</v>
      </c>
      <c r="C6" s="17" t="s">
        <v>25</v>
      </c>
      <c r="D6" s="16">
        <v>2021</v>
      </c>
      <c r="E6" s="16" t="s">
        <v>23</v>
      </c>
      <c r="F6" s="16" t="s">
        <v>24</v>
      </c>
      <c r="G6" s="18">
        <v>94.4</v>
      </c>
      <c r="H6" s="18">
        <v>51.71</v>
      </c>
      <c r="I6" s="18">
        <v>74</v>
      </c>
      <c r="J6" s="18">
        <v>81</v>
      </c>
      <c r="K6" s="18">
        <v>92.85</v>
      </c>
      <c r="L6" s="18">
        <v>393.96</v>
      </c>
      <c r="M6" s="34">
        <v>2</v>
      </c>
      <c r="N6" s="34">
        <v>52</v>
      </c>
      <c r="O6" s="35">
        <v>0.0384615384615385</v>
      </c>
      <c r="P6" s="34">
        <v>2</v>
      </c>
      <c r="Q6" s="34">
        <v>102</v>
      </c>
      <c r="R6" s="35">
        <f>P6/Q6</f>
        <v>0.0196078431372549</v>
      </c>
      <c r="S6" s="39"/>
    </row>
    <row r="7" customHeight="1" spans="1:19">
      <c r="A7" s="15">
        <v>3</v>
      </c>
      <c r="B7" s="16">
        <v>2021055449</v>
      </c>
      <c r="C7" s="17" t="s">
        <v>26</v>
      </c>
      <c r="D7" s="16">
        <v>2021</v>
      </c>
      <c r="E7" s="16" t="s">
        <v>23</v>
      </c>
      <c r="F7" s="16" t="s">
        <v>24</v>
      </c>
      <c r="G7" s="18">
        <v>96.6</v>
      </c>
      <c r="H7" s="18">
        <v>45.845</v>
      </c>
      <c r="I7" s="18">
        <v>70</v>
      </c>
      <c r="J7" s="18">
        <v>83.85</v>
      </c>
      <c r="K7" s="18">
        <v>96</v>
      </c>
      <c r="L7" s="18">
        <v>392.265</v>
      </c>
      <c r="M7" s="34">
        <v>3</v>
      </c>
      <c r="N7" s="34">
        <v>52</v>
      </c>
      <c r="O7" s="35">
        <v>0.0576923076923077</v>
      </c>
      <c r="P7" s="34">
        <v>3</v>
      </c>
      <c r="Q7" s="34">
        <v>102</v>
      </c>
      <c r="R7" s="35">
        <f>P7/Q7</f>
        <v>0.0294117647058824</v>
      </c>
      <c r="S7" s="39"/>
    </row>
    <row r="8" customHeight="1" spans="1:19">
      <c r="A8" s="15">
        <v>4</v>
      </c>
      <c r="B8" s="19" t="s">
        <v>27</v>
      </c>
      <c r="C8" s="20" t="s">
        <v>28</v>
      </c>
      <c r="D8" s="19">
        <v>2021</v>
      </c>
      <c r="E8" s="21" t="s">
        <v>29</v>
      </c>
      <c r="F8" s="16" t="s">
        <v>24</v>
      </c>
      <c r="G8" s="18">
        <v>78.8</v>
      </c>
      <c r="H8" s="18">
        <v>43.26</v>
      </c>
      <c r="I8" s="22">
        <v>83.5</v>
      </c>
      <c r="J8" s="22">
        <v>80.9</v>
      </c>
      <c r="K8" s="22">
        <v>84</v>
      </c>
      <c r="L8" s="22">
        <f>G8+H8+I8+J8+K8</f>
        <v>370.46</v>
      </c>
      <c r="M8" s="36">
        <v>1</v>
      </c>
      <c r="N8" s="36">
        <v>50</v>
      </c>
      <c r="O8" s="35">
        <f>M8/N8</f>
        <v>0.02</v>
      </c>
      <c r="P8" s="34">
        <v>4</v>
      </c>
      <c r="Q8" s="34">
        <v>102</v>
      </c>
      <c r="R8" s="35">
        <f t="shared" ref="R8:R39" si="0">P8/Q8</f>
        <v>0.0392156862745098</v>
      </c>
      <c r="S8" s="40"/>
    </row>
    <row r="9" customHeight="1" spans="1:19">
      <c r="A9" s="15">
        <v>5</v>
      </c>
      <c r="B9" s="19" t="s">
        <v>30</v>
      </c>
      <c r="C9" s="19" t="s">
        <v>31</v>
      </c>
      <c r="D9" s="19">
        <v>2021</v>
      </c>
      <c r="E9" s="21" t="s">
        <v>29</v>
      </c>
      <c r="F9" s="16" t="s">
        <v>24</v>
      </c>
      <c r="G9" s="22">
        <v>80</v>
      </c>
      <c r="H9" s="22">
        <v>44.725</v>
      </c>
      <c r="I9" s="22">
        <v>83</v>
      </c>
      <c r="J9" s="22">
        <v>80</v>
      </c>
      <c r="K9" s="22">
        <v>81</v>
      </c>
      <c r="L9" s="22">
        <f>G9+H9+I9+J9+K9</f>
        <v>368.725</v>
      </c>
      <c r="M9" s="36">
        <v>2</v>
      </c>
      <c r="N9" s="36">
        <v>50</v>
      </c>
      <c r="O9" s="35">
        <f>M9/N9</f>
        <v>0.04</v>
      </c>
      <c r="P9" s="34">
        <v>5</v>
      </c>
      <c r="Q9" s="34">
        <v>102</v>
      </c>
      <c r="R9" s="35">
        <f t="shared" si="0"/>
        <v>0.0490196078431373</v>
      </c>
      <c r="S9" s="41"/>
    </row>
    <row r="10" customHeight="1" spans="1:19">
      <c r="A10" s="15">
        <v>6</v>
      </c>
      <c r="B10" s="16">
        <v>2021055427</v>
      </c>
      <c r="C10" s="17" t="s">
        <v>32</v>
      </c>
      <c r="D10" s="16">
        <v>2021</v>
      </c>
      <c r="E10" s="16" t="s">
        <v>23</v>
      </c>
      <c r="F10" s="16" t="s">
        <v>24</v>
      </c>
      <c r="G10" s="18">
        <v>79.25</v>
      </c>
      <c r="H10" s="18">
        <v>48.59</v>
      </c>
      <c r="I10" s="18">
        <v>70</v>
      </c>
      <c r="J10" s="18">
        <v>80</v>
      </c>
      <c r="K10" s="18">
        <v>88.45</v>
      </c>
      <c r="L10" s="18">
        <v>366.29</v>
      </c>
      <c r="M10" s="34">
        <v>4</v>
      </c>
      <c r="N10" s="34">
        <v>52</v>
      </c>
      <c r="O10" s="35">
        <v>0.0769230769230769</v>
      </c>
      <c r="P10" s="34">
        <v>6</v>
      </c>
      <c r="Q10" s="34">
        <v>102</v>
      </c>
      <c r="R10" s="35">
        <f t="shared" si="0"/>
        <v>0.0588235294117647</v>
      </c>
      <c r="S10" s="39"/>
    </row>
    <row r="11" customHeight="1" spans="1:19">
      <c r="A11" s="15">
        <v>7</v>
      </c>
      <c r="B11" s="19" t="s">
        <v>33</v>
      </c>
      <c r="C11" s="23" t="s">
        <v>34</v>
      </c>
      <c r="D11" s="19">
        <v>2021</v>
      </c>
      <c r="E11" s="21" t="s">
        <v>29</v>
      </c>
      <c r="F11" s="16" t="s">
        <v>24</v>
      </c>
      <c r="G11" s="18">
        <v>80</v>
      </c>
      <c r="H11" s="18">
        <v>54.76</v>
      </c>
      <c r="I11" s="22">
        <v>70</v>
      </c>
      <c r="J11" s="22">
        <v>80.5</v>
      </c>
      <c r="K11" s="22">
        <v>80.4</v>
      </c>
      <c r="L11" s="22">
        <f>G11+H11+I11+J11+K11</f>
        <v>365.66</v>
      </c>
      <c r="M11" s="36">
        <v>3</v>
      </c>
      <c r="N11" s="36">
        <v>50</v>
      </c>
      <c r="O11" s="35">
        <f>M11/N11</f>
        <v>0.06</v>
      </c>
      <c r="P11" s="34">
        <v>7</v>
      </c>
      <c r="Q11" s="34">
        <v>102</v>
      </c>
      <c r="R11" s="35">
        <f t="shared" si="0"/>
        <v>0.0686274509803922</v>
      </c>
      <c r="S11" s="40"/>
    </row>
    <row r="12" customHeight="1" spans="1:19">
      <c r="A12" s="15">
        <v>8</v>
      </c>
      <c r="B12" s="16">
        <v>2021056820</v>
      </c>
      <c r="C12" s="17" t="s">
        <v>35</v>
      </c>
      <c r="D12" s="16">
        <v>2021</v>
      </c>
      <c r="E12" s="16" t="s">
        <v>23</v>
      </c>
      <c r="F12" s="16" t="s">
        <v>24</v>
      </c>
      <c r="G12" s="18">
        <v>82.8</v>
      </c>
      <c r="H12" s="18">
        <v>44.22</v>
      </c>
      <c r="I12" s="18">
        <v>70</v>
      </c>
      <c r="J12" s="18">
        <v>80</v>
      </c>
      <c r="K12" s="18">
        <v>87.5</v>
      </c>
      <c r="L12" s="18">
        <v>364.52</v>
      </c>
      <c r="M12" s="34">
        <v>5</v>
      </c>
      <c r="N12" s="34">
        <v>52</v>
      </c>
      <c r="O12" s="35">
        <v>0.0961538461538462</v>
      </c>
      <c r="P12" s="34">
        <v>8</v>
      </c>
      <c r="Q12" s="34">
        <v>102</v>
      </c>
      <c r="R12" s="35">
        <f t="shared" si="0"/>
        <v>0.0784313725490196</v>
      </c>
      <c r="S12" s="39"/>
    </row>
    <row r="13" customHeight="1" spans="1:19">
      <c r="A13" s="15">
        <v>9</v>
      </c>
      <c r="B13" s="16">
        <v>2021055410</v>
      </c>
      <c r="C13" s="17" t="s">
        <v>36</v>
      </c>
      <c r="D13" s="16">
        <v>2021</v>
      </c>
      <c r="E13" s="16" t="s">
        <v>23</v>
      </c>
      <c r="F13" s="16" t="s">
        <v>24</v>
      </c>
      <c r="G13" s="18">
        <v>78.45</v>
      </c>
      <c r="H13" s="18">
        <v>44.73</v>
      </c>
      <c r="I13" s="18">
        <v>79</v>
      </c>
      <c r="J13" s="18">
        <v>80.5</v>
      </c>
      <c r="K13" s="18">
        <v>80</v>
      </c>
      <c r="L13" s="18">
        <v>362.68</v>
      </c>
      <c r="M13" s="34">
        <v>6</v>
      </c>
      <c r="N13" s="34">
        <v>52</v>
      </c>
      <c r="O13" s="35">
        <v>0.115384615384615</v>
      </c>
      <c r="P13" s="34">
        <v>9</v>
      </c>
      <c r="Q13" s="34">
        <v>102</v>
      </c>
      <c r="R13" s="35">
        <f t="shared" si="0"/>
        <v>0.0882352941176471</v>
      </c>
      <c r="S13" s="39"/>
    </row>
    <row r="14" customHeight="1" spans="1:19">
      <c r="A14" s="15">
        <v>10</v>
      </c>
      <c r="B14" s="19" t="s">
        <v>37</v>
      </c>
      <c r="C14" s="20" t="s">
        <v>38</v>
      </c>
      <c r="D14" s="19">
        <v>2021</v>
      </c>
      <c r="E14" s="21" t="s">
        <v>29</v>
      </c>
      <c r="F14" s="16" t="s">
        <v>24</v>
      </c>
      <c r="G14" s="24">
        <v>84.8</v>
      </c>
      <c r="H14" s="18">
        <v>42.78</v>
      </c>
      <c r="I14" s="22">
        <v>71.5</v>
      </c>
      <c r="J14" s="22">
        <v>82</v>
      </c>
      <c r="K14" s="22">
        <v>80</v>
      </c>
      <c r="L14" s="22">
        <f>G14+H14+I14+J14+K14</f>
        <v>361.08</v>
      </c>
      <c r="M14" s="36">
        <v>4</v>
      </c>
      <c r="N14" s="36">
        <v>50</v>
      </c>
      <c r="O14" s="35">
        <f>M14/N14</f>
        <v>0.08</v>
      </c>
      <c r="P14" s="34">
        <v>10</v>
      </c>
      <c r="Q14" s="34">
        <v>102</v>
      </c>
      <c r="R14" s="35">
        <f t="shared" si="0"/>
        <v>0.0980392156862745</v>
      </c>
      <c r="S14" s="40"/>
    </row>
    <row r="15" ht="17.25" customHeight="1" spans="1:19">
      <c r="A15" s="15">
        <v>11</v>
      </c>
      <c r="B15" s="16">
        <v>2021055435</v>
      </c>
      <c r="C15" s="17" t="s">
        <v>39</v>
      </c>
      <c r="D15" s="16">
        <v>2021</v>
      </c>
      <c r="E15" s="16" t="s">
        <v>23</v>
      </c>
      <c r="F15" s="16" t="s">
        <v>24</v>
      </c>
      <c r="G15" s="18">
        <v>79</v>
      </c>
      <c r="H15" s="18">
        <v>50.598</v>
      </c>
      <c r="I15" s="18">
        <v>70</v>
      </c>
      <c r="J15" s="18">
        <v>80</v>
      </c>
      <c r="K15" s="18">
        <v>80.9</v>
      </c>
      <c r="L15" s="18">
        <v>360.498</v>
      </c>
      <c r="M15" s="34">
        <v>7</v>
      </c>
      <c r="N15" s="34">
        <v>52</v>
      </c>
      <c r="O15" s="35">
        <v>0.134615384615385</v>
      </c>
      <c r="P15" s="34">
        <v>11</v>
      </c>
      <c r="Q15" s="34">
        <v>102</v>
      </c>
      <c r="R15" s="35">
        <f t="shared" si="0"/>
        <v>0.107843137254902</v>
      </c>
      <c r="S15" s="39"/>
    </row>
    <row r="16" ht="17.25" customHeight="1" spans="1:19">
      <c r="A16" s="15">
        <v>12</v>
      </c>
      <c r="B16" s="16">
        <v>2021055450</v>
      </c>
      <c r="C16" s="17" t="s">
        <v>40</v>
      </c>
      <c r="D16" s="16">
        <v>2021</v>
      </c>
      <c r="E16" s="16" t="s">
        <v>23</v>
      </c>
      <c r="F16" s="16" t="s">
        <v>24</v>
      </c>
      <c r="G16" s="18">
        <v>79.55</v>
      </c>
      <c r="H16" s="18">
        <v>42.64</v>
      </c>
      <c r="I16" s="18">
        <v>70</v>
      </c>
      <c r="J16" s="18">
        <v>80</v>
      </c>
      <c r="K16" s="18">
        <v>87.8</v>
      </c>
      <c r="L16" s="18">
        <v>359.94</v>
      </c>
      <c r="M16" s="34">
        <v>8</v>
      </c>
      <c r="N16" s="34">
        <v>52</v>
      </c>
      <c r="O16" s="35">
        <v>0.153846153846154</v>
      </c>
      <c r="P16" s="34">
        <v>12</v>
      </c>
      <c r="Q16" s="34">
        <v>102</v>
      </c>
      <c r="R16" s="35">
        <f t="shared" si="0"/>
        <v>0.117647058823529</v>
      </c>
      <c r="S16" s="39"/>
    </row>
    <row r="17" ht="17.25" customHeight="1" spans="1:19">
      <c r="A17" s="15">
        <v>13</v>
      </c>
      <c r="B17" s="16">
        <v>2021055420</v>
      </c>
      <c r="C17" s="17" t="s">
        <v>41</v>
      </c>
      <c r="D17" s="16">
        <v>2021</v>
      </c>
      <c r="E17" s="16" t="s">
        <v>23</v>
      </c>
      <c r="F17" s="16" t="s">
        <v>24</v>
      </c>
      <c r="G17" s="18">
        <v>80</v>
      </c>
      <c r="H17" s="18">
        <v>48.43</v>
      </c>
      <c r="I17" s="18">
        <v>70</v>
      </c>
      <c r="J17" s="18">
        <v>80</v>
      </c>
      <c r="K17" s="18">
        <v>80</v>
      </c>
      <c r="L17" s="18">
        <v>359.83</v>
      </c>
      <c r="M17" s="34">
        <v>9</v>
      </c>
      <c r="N17" s="34">
        <v>52</v>
      </c>
      <c r="O17" s="35">
        <v>0.173076923076923</v>
      </c>
      <c r="P17" s="34">
        <v>13</v>
      </c>
      <c r="Q17" s="34">
        <v>102</v>
      </c>
      <c r="R17" s="35">
        <f t="shared" si="0"/>
        <v>0.127450980392157</v>
      </c>
      <c r="S17" s="39"/>
    </row>
    <row r="18" customHeight="1" spans="1:19">
      <c r="A18" s="15">
        <v>14</v>
      </c>
      <c r="B18" s="19" t="s">
        <v>42</v>
      </c>
      <c r="C18" s="20" t="s">
        <v>43</v>
      </c>
      <c r="D18" s="19">
        <v>2021</v>
      </c>
      <c r="E18" s="21" t="s">
        <v>29</v>
      </c>
      <c r="F18" s="16" t="s">
        <v>24</v>
      </c>
      <c r="G18" s="18" t="s">
        <v>44</v>
      </c>
      <c r="H18" s="18" t="s">
        <v>45</v>
      </c>
      <c r="I18" s="22">
        <v>70</v>
      </c>
      <c r="J18" s="22">
        <v>80</v>
      </c>
      <c r="K18" s="22">
        <v>82.2</v>
      </c>
      <c r="L18" s="22">
        <f>G18+H18+I18+J18+K18</f>
        <v>359.8</v>
      </c>
      <c r="M18" s="36">
        <v>5</v>
      </c>
      <c r="N18" s="36">
        <v>50</v>
      </c>
      <c r="O18" s="35">
        <f>M18/N18</f>
        <v>0.1</v>
      </c>
      <c r="P18" s="34">
        <v>14</v>
      </c>
      <c r="Q18" s="34">
        <v>102</v>
      </c>
      <c r="R18" s="35">
        <f t="shared" si="0"/>
        <v>0.137254901960784</v>
      </c>
      <c r="S18" s="40"/>
    </row>
    <row r="19" customHeight="1" spans="1:19">
      <c r="A19" s="15">
        <v>15</v>
      </c>
      <c r="B19" s="19" t="s">
        <v>46</v>
      </c>
      <c r="C19" s="20" t="s">
        <v>47</v>
      </c>
      <c r="D19" s="19">
        <v>2021</v>
      </c>
      <c r="E19" s="21" t="s">
        <v>29</v>
      </c>
      <c r="F19" s="16" t="s">
        <v>24</v>
      </c>
      <c r="G19" s="22">
        <v>79.9</v>
      </c>
      <c r="H19" s="22">
        <v>49.35</v>
      </c>
      <c r="I19" s="22">
        <v>70</v>
      </c>
      <c r="J19" s="22">
        <v>80</v>
      </c>
      <c r="K19" s="22">
        <v>80</v>
      </c>
      <c r="L19" s="22">
        <f>G19+H19+I19+J19+K19</f>
        <v>359.25</v>
      </c>
      <c r="M19" s="36">
        <v>6</v>
      </c>
      <c r="N19" s="36">
        <v>50</v>
      </c>
      <c r="O19" s="35">
        <f>M19/N19</f>
        <v>0.12</v>
      </c>
      <c r="P19" s="34">
        <v>15</v>
      </c>
      <c r="Q19" s="34">
        <v>102</v>
      </c>
      <c r="R19" s="35">
        <f t="shared" si="0"/>
        <v>0.147058823529412</v>
      </c>
      <c r="S19" s="41"/>
    </row>
    <row r="20" customHeight="1" spans="1:19">
      <c r="A20" s="15">
        <v>16</v>
      </c>
      <c r="B20" s="16">
        <v>2021055431</v>
      </c>
      <c r="C20" s="17" t="s">
        <v>48</v>
      </c>
      <c r="D20" s="16">
        <v>2021</v>
      </c>
      <c r="E20" s="16" t="s">
        <v>23</v>
      </c>
      <c r="F20" s="16" t="s">
        <v>24</v>
      </c>
      <c r="G20" s="18">
        <v>78.85</v>
      </c>
      <c r="H20" s="18">
        <v>47.26</v>
      </c>
      <c r="I20" s="18">
        <v>72</v>
      </c>
      <c r="J20" s="18">
        <v>80</v>
      </c>
      <c r="K20" s="18">
        <v>81</v>
      </c>
      <c r="L20" s="18">
        <v>359.11</v>
      </c>
      <c r="M20" s="34">
        <v>10</v>
      </c>
      <c r="N20" s="34">
        <v>52</v>
      </c>
      <c r="O20" s="35">
        <v>0.192307692307692</v>
      </c>
      <c r="P20" s="34">
        <v>16</v>
      </c>
      <c r="Q20" s="34">
        <v>102</v>
      </c>
      <c r="R20" s="35">
        <f t="shared" si="0"/>
        <v>0.156862745098039</v>
      </c>
      <c r="S20" s="39"/>
    </row>
    <row r="21" customHeight="1" spans="1:19">
      <c r="A21" s="15">
        <v>17</v>
      </c>
      <c r="B21" s="19" t="s">
        <v>49</v>
      </c>
      <c r="C21" s="23" t="s">
        <v>50</v>
      </c>
      <c r="D21" s="19">
        <v>2021</v>
      </c>
      <c r="E21" s="21" t="s">
        <v>29</v>
      </c>
      <c r="F21" s="16" t="s">
        <v>24</v>
      </c>
      <c r="G21" s="18">
        <v>79.8</v>
      </c>
      <c r="H21" s="18">
        <v>46.98</v>
      </c>
      <c r="I21" s="22">
        <v>70</v>
      </c>
      <c r="J21" s="22">
        <v>80</v>
      </c>
      <c r="K21" s="22">
        <v>81</v>
      </c>
      <c r="L21" s="18">
        <v>358.48</v>
      </c>
      <c r="M21" s="36">
        <v>7</v>
      </c>
      <c r="N21" s="36">
        <v>50</v>
      </c>
      <c r="O21" s="35">
        <f>M21/N21</f>
        <v>0.14</v>
      </c>
      <c r="P21" s="34">
        <v>17</v>
      </c>
      <c r="Q21" s="34">
        <v>102</v>
      </c>
      <c r="R21" s="35">
        <f t="shared" si="0"/>
        <v>0.166666666666667</v>
      </c>
      <c r="S21" s="40"/>
    </row>
    <row r="22" customHeight="1" spans="1:19">
      <c r="A22" s="15">
        <v>18</v>
      </c>
      <c r="B22" s="16">
        <v>2021055438</v>
      </c>
      <c r="C22" s="17" t="s">
        <v>51</v>
      </c>
      <c r="D22" s="16">
        <v>2021</v>
      </c>
      <c r="E22" s="16" t="s">
        <v>23</v>
      </c>
      <c r="F22" s="16" t="s">
        <v>24</v>
      </c>
      <c r="G22" s="18">
        <v>78.8</v>
      </c>
      <c r="H22" s="18">
        <v>47.375</v>
      </c>
      <c r="I22" s="18">
        <v>70</v>
      </c>
      <c r="J22" s="18">
        <v>80</v>
      </c>
      <c r="K22" s="18">
        <v>82.2</v>
      </c>
      <c r="L22" s="18">
        <v>358.375</v>
      </c>
      <c r="M22" s="34">
        <v>11</v>
      </c>
      <c r="N22" s="34">
        <v>52</v>
      </c>
      <c r="O22" s="35">
        <v>0.211538461538462</v>
      </c>
      <c r="P22" s="34">
        <v>18</v>
      </c>
      <c r="Q22" s="34">
        <v>102</v>
      </c>
      <c r="R22" s="35">
        <f t="shared" si="0"/>
        <v>0.176470588235294</v>
      </c>
      <c r="S22" s="39"/>
    </row>
    <row r="23" customHeight="1" spans="1:19">
      <c r="A23" s="15">
        <v>19</v>
      </c>
      <c r="B23" s="16">
        <v>2021055453</v>
      </c>
      <c r="C23" s="17" t="s">
        <v>52</v>
      </c>
      <c r="D23" s="16">
        <v>2021</v>
      </c>
      <c r="E23" s="16" t="s">
        <v>23</v>
      </c>
      <c r="F23" s="16" t="s">
        <v>24</v>
      </c>
      <c r="G23" s="18">
        <v>78.7</v>
      </c>
      <c r="H23" s="18">
        <v>48.6413</v>
      </c>
      <c r="I23" s="18">
        <v>70</v>
      </c>
      <c r="J23" s="18">
        <v>80</v>
      </c>
      <c r="K23" s="18">
        <v>81</v>
      </c>
      <c r="L23" s="18">
        <v>358.34</v>
      </c>
      <c r="M23" s="34">
        <v>12</v>
      </c>
      <c r="N23" s="34">
        <v>52</v>
      </c>
      <c r="O23" s="35">
        <v>0.230769230769231</v>
      </c>
      <c r="P23" s="34">
        <v>19</v>
      </c>
      <c r="Q23" s="34">
        <v>102</v>
      </c>
      <c r="R23" s="35">
        <f t="shared" si="0"/>
        <v>0.186274509803922</v>
      </c>
      <c r="S23" s="39"/>
    </row>
    <row r="24" customHeight="1" spans="1:19">
      <c r="A24" s="15">
        <v>20</v>
      </c>
      <c r="B24" s="19" t="s">
        <v>53</v>
      </c>
      <c r="C24" s="20" t="s">
        <v>54</v>
      </c>
      <c r="D24" s="19">
        <v>2021</v>
      </c>
      <c r="E24" s="21" t="s">
        <v>29</v>
      </c>
      <c r="F24" s="16" t="s">
        <v>24</v>
      </c>
      <c r="G24" s="22">
        <v>80</v>
      </c>
      <c r="H24" s="22">
        <v>48.2</v>
      </c>
      <c r="I24" s="22">
        <v>70</v>
      </c>
      <c r="J24" s="22">
        <v>80</v>
      </c>
      <c r="K24" s="22">
        <v>80</v>
      </c>
      <c r="L24" s="22">
        <f>G24+H24+I24+J24+K24</f>
        <v>358.2</v>
      </c>
      <c r="M24" s="36">
        <v>8</v>
      </c>
      <c r="N24" s="36">
        <v>50</v>
      </c>
      <c r="O24" s="35">
        <f>M24/N24</f>
        <v>0.16</v>
      </c>
      <c r="P24" s="34">
        <v>20</v>
      </c>
      <c r="Q24" s="34">
        <v>102</v>
      </c>
      <c r="R24" s="35">
        <f t="shared" si="0"/>
        <v>0.196078431372549</v>
      </c>
      <c r="S24" s="41"/>
    </row>
    <row r="25" s="2" customFormat="1" customHeight="1" spans="1:25">
      <c r="A25" s="15">
        <v>21</v>
      </c>
      <c r="B25" s="16">
        <v>2021055457</v>
      </c>
      <c r="C25" s="17" t="s">
        <v>55</v>
      </c>
      <c r="D25" s="16">
        <v>2021</v>
      </c>
      <c r="E25" s="16" t="s">
        <v>23</v>
      </c>
      <c r="F25" s="16" t="s">
        <v>24</v>
      </c>
      <c r="G25" s="18">
        <v>79</v>
      </c>
      <c r="H25" s="18">
        <v>49.195</v>
      </c>
      <c r="I25" s="18">
        <v>70</v>
      </c>
      <c r="J25" s="18">
        <v>80</v>
      </c>
      <c r="K25" s="18">
        <v>80</v>
      </c>
      <c r="L25" s="18">
        <v>358.195</v>
      </c>
      <c r="M25" s="34">
        <v>13</v>
      </c>
      <c r="N25" s="34">
        <v>52</v>
      </c>
      <c r="O25" s="35">
        <v>0.25</v>
      </c>
      <c r="P25" s="34">
        <v>21</v>
      </c>
      <c r="Q25" s="34">
        <v>102</v>
      </c>
      <c r="R25" s="35">
        <f t="shared" si="0"/>
        <v>0.205882352941176</v>
      </c>
      <c r="S25" s="39"/>
      <c r="T25" s="42"/>
      <c r="U25" s="42"/>
      <c r="V25" s="42"/>
      <c r="W25" s="42"/>
      <c r="X25" s="42"/>
      <c r="Y25" s="42"/>
    </row>
    <row r="26" customHeight="1" spans="1:19">
      <c r="A26" s="15">
        <v>22</v>
      </c>
      <c r="B26" s="19" t="s">
        <v>56</v>
      </c>
      <c r="C26" s="23" t="s">
        <v>57</v>
      </c>
      <c r="D26" s="19">
        <v>2021</v>
      </c>
      <c r="E26" s="21" t="s">
        <v>29</v>
      </c>
      <c r="F26" s="16" t="s">
        <v>24</v>
      </c>
      <c r="G26" s="18">
        <v>79.8</v>
      </c>
      <c r="H26" s="18">
        <v>48.275</v>
      </c>
      <c r="I26" s="22">
        <v>70</v>
      </c>
      <c r="J26" s="22">
        <v>80</v>
      </c>
      <c r="K26" s="22">
        <v>80</v>
      </c>
      <c r="L26" s="22">
        <f>G26+H26+I26+J26+K26</f>
        <v>358.075</v>
      </c>
      <c r="M26" s="36">
        <v>9</v>
      </c>
      <c r="N26" s="36">
        <v>50</v>
      </c>
      <c r="O26" s="35">
        <f>M26/N26</f>
        <v>0.18</v>
      </c>
      <c r="P26" s="34">
        <v>22</v>
      </c>
      <c r="Q26" s="34">
        <v>102</v>
      </c>
      <c r="R26" s="35">
        <f t="shared" si="0"/>
        <v>0.215686274509804</v>
      </c>
      <c r="S26" s="40"/>
    </row>
    <row r="27" customHeight="1" spans="1:19">
      <c r="A27" s="15">
        <v>23</v>
      </c>
      <c r="B27" s="16">
        <v>2021055425</v>
      </c>
      <c r="C27" s="17" t="s">
        <v>58</v>
      </c>
      <c r="D27" s="16">
        <v>2021</v>
      </c>
      <c r="E27" s="16" t="s">
        <v>23</v>
      </c>
      <c r="F27" s="16" t="s">
        <v>24</v>
      </c>
      <c r="G27" s="18">
        <v>78.65</v>
      </c>
      <c r="H27" s="18">
        <v>47.39</v>
      </c>
      <c r="I27" s="18">
        <v>72</v>
      </c>
      <c r="J27" s="18">
        <v>80</v>
      </c>
      <c r="K27" s="18">
        <v>80</v>
      </c>
      <c r="L27" s="18">
        <v>358.04</v>
      </c>
      <c r="M27" s="34">
        <v>14</v>
      </c>
      <c r="N27" s="34">
        <v>52</v>
      </c>
      <c r="O27" s="35">
        <v>0.269230769230769</v>
      </c>
      <c r="P27" s="34">
        <v>23</v>
      </c>
      <c r="Q27" s="34">
        <v>102</v>
      </c>
      <c r="R27" s="35">
        <f t="shared" si="0"/>
        <v>0.225490196078431</v>
      </c>
      <c r="S27" s="39"/>
    </row>
    <row r="28" customHeight="1" spans="1:19">
      <c r="A28" s="15">
        <v>24</v>
      </c>
      <c r="B28" s="19" t="s">
        <v>59</v>
      </c>
      <c r="C28" s="23" t="s">
        <v>60</v>
      </c>
      <c r="D28" s="19">
        <v>2021</v>
      </c>
      <c r="E28" s="21" t="s">
        <v>29</v>
      </c>
      <c r="F28" s="16" t="s">
        <v>24</v>
      </c>
      <c r="G28" s="18">
        <v>79.9</v>
      </c>
      <c r="H28" s="24">
        <v>48.13</v>
      </c>
      <c r="I28" s="22">
        <v>70</v>
      </c>
      <c r="J28" s="22">
        <v>80</v>
      </c>
      <c r="K28" s="22">
        <v>80</v>
      </c>
      <c r="L28" s="18">
        <v>358.03</v>
      </c>
      <c r="M28" s="36">
        <v>10</v>
      </c>
      <c r="N28" s="36">
        <v>50</v>
      </c>
      <c r="O28" s="35">
        <f>M28/N28</f>
        <v>0.2</v>
      </c>
      <c r="P28" s="34">
        <v>24</v>
      </c>
      <c r="Q28" s="34">
        <v>102</v>
      </c>
      <c r="R28" s="35">
        <f t="shared" si="0"/>
        <v>0.235294117647059</v>
      </c>
      <c r="S28" s="40"/>
    </row>
    <row r="29" customHeight="1" spans="1:19">
      <c r="A29" s="15">
        <v>25</v>
      </c>
      <c r="B29" s="19" t="s">
        <v>61</v>
      </c>
      <c r="C29" s="20" t="s">
        <v>62</v>
      </c>
      <c r="D29" s="19">
        <v>2021</v>
      </c>
      <c r="E29" s="21" t="s">
        <v>29</v>
      </c>
      <c r="F29" s="16" t="s">
        <v>24</v>
      </c>
      <c r="G29" s="22">
        <v>80</v>
      </c>
      <c r="H29" s="22">
        <v>47.345</v>
      </c>
      <c r="I29" s="22">
        <v>70</v>
      </c>
      <c r="J29" s="22">
        <v>80</v>
      </c>
      <c r="K29" s="22">
        <v>80.4</v>
      </c>
      <c r="L29" s="22">
        <f>G29+H29+I29+J29+K29</f>
        <v>357.745</v>
      </c>
      <c r="M29" s="36">
        <v>11</v>
      </c>
      <c r="N29" s="36">
        <v>50</v>
      </c>
      <c r="O29" s="35">
        <f>M29/N29</f>
        <v>0.22</v>
      </c>
      <c r="P29" s="34">
        <v>25</v>
      </c>
      <c r="Q29" s="34">
        <v>102</v>
      </c>
      <c r="R29" s="35">
        <f t="shared" si="0"/>
        <v>0.245098039215686</v>
      </c>
      <c r="S29" s="41"/>
    </row>
    <row r="30" customHeight="1" spans="1:19">
      <c r="A30" s="15">
        <v>26</v>
      </c>
      <c r="B30" s="19" t="s">
        <v>63</v>
      </c>
      <c r="C30" s="23" t="s">
        <v>64</v>
      </c>
      <c r="D30" s="19">
        <v>2021</v>
      </c>
      <c r="E30" s="21" t="s">
        <v>29</v>
      </c>
      <c r="F30" s="16" t="s">
        <v>24</v>
      </c>
      <c r="G30" s="22">
        <v>79.8</v>
      </c>
      <c r="H30" s="22">
        <v>46.75</v>
      </c>
      <c r="I30" s="22">
        <v>70</v>
      </c>
      <c r="J30" s="22">
        <v>80</v>
      </c>
      <c r="K30" s="22">
        <v>81</v>
      </c>
      <c r="L30" s="22">
        <f>G30+H30+I30+J30+K30</f>
        <v>357.55</v>
      </c>
      <c r="M30" s="36">
        <v>12</v>
      </c>
      <c r="N30" s="36">
        <v>50</v>
      </c>
      <c r="O30" s="35">
        <f>M30/N30</f>
        <v>0.24</v>
      </c>
      <c r="P30" s="34">
        <v>26</v>
      </c>
      <c r="Q30" s="34">
        <v>102</v>
      </c>
      <c r="R30" s="35">
        <f t="shared" si="0"/>
        <v>0.254901960784314</v>
      </c>
      <c r="S30" s="41"/>
    </row>
    <row r="31" customHeight="1" spans="1:19">
      <c r="A31" s="15">
        <v>27</v>
      </c>
      <c r="B31" s="19" t="s">
        <v>65</v>
      </c>
      <c r="C31" s="25" t="s">
        <v>66</v>
      </c>
      <c r="D31" s="19">
        <v>2021</v>
      </c>
      <c r="E31" s="21" t="s">
        <v>29</v>
      </c>
      <c r="F31" s="16" t="s">
        <v>24</v>
      </c>
      <c r="G31" s="22">
        <v>80</v>
      </c>
      <c r="H31" s="22">
        <v>44.735</v>
      </c>
      <c r="I31" s="22">
        <v>70</v>
      </c>
      <c r="J31" s="22">
        <v>80</v>
      </c>
      <c r="K31" s="22">
        <v>82.8</v>
      </c>
      <c r="L31" s="22">
        <f>G31+H31+I31+J31+K31</f>
        <v>357.535</v>
      </c>
      <c r="M31" s="36">
        <v>13</v>
      </c>
      <c r="N31" s="36">
        <v>50</v>
      </c>
      <c r="O31" s="35">
        <f>M31/N31</f>
        <v>0.26</v>
      </c>
      <c r="P31" s="34">
        <v>27</v>
      </c>
      <c r="Q31" s="34">
        <v>102</v>
      </c>
      <c r="R31" s="35">
        <f t="shared" si="0"/>
        <v>0.264705882352941</v>
      </c>
      <c r="S31" s="41"/>
    </row>
    <row r="32" customHeight="1" spans="1:19">
      <c r="A32" s="15">
        <v>28</v>
      </c>
      <c r="B32" s="16">
        <v>2021055446</v>
      </c>
      <c r="C32" s="17" t="s">
        <v>67</v>
      </c>
      <c r="D32" s="16">
        <v>2021</v>
      </c>
      <c r="E32" s="16" t="s">
        <v>23</v>
      </c>
      <c r="F32" s="16" t="s">
        <v>24</v>
      </c>
      <c r="G32" s="18">
        <v>79.85</v>
      </c>
      <c r="H32" s="18">
        <v>47.195</v>
      </c>
      <c r="I32" s="18">
        <v>70</v>
      </c>
      <c r="J32" s="18">
        <v>80</v>
      </c>
      <c r="K32" s="18">
        <v>80.4</v>
      </c>
      <c r="L32" s="18">
        <v>357.45</v>
      </c>
      <c r="M32" s="34">
        <v>15</v>
      </c>
      <c r="N32" s="34">
        <v>52</v>
      </c>
      <c r="O32" s="35">
        <v>0.288461538461538</v>
      </c>
      <c r="P32" s="34">
        <v>28</v>
      </c>
      <c r="Q32" s="34">
        <v>102</v>
      </c>
      <c r="R32" s="35">
        <f t="shared" si="0"/>
        <v>0.274509803921569</v>
      </c>
      <c r="S32" s="39"/>
    </row>
    <row r="33" customHeight="1" spans="1:19">
      <c r="A33" s="15">
        <v>29</v>
      </c>
      <c r="B33" s="16">
        <v>2021055422</v>
      </c>
      <c r="C33" s="17" t="s">
        <v>68</v>
      </c>
      <c r="D33" s="16">
        <v>2021</v>
      </c>
      <c r="E33" s="16" t="s">
        <v>23</v>
      </c>
      <c r="F33" s="16" t="s">
        <v>24</v>
      </c>
      <c r="G33" s="18">
        <v>79.8</v>
      </c>
      <c r="H33" s="18">
        <v>47.525</v>
      </c>
      <c r="I33" s="18">
        <v>70</v>
      </c>
      <c r="J33" s="18">
        <v>80</v>
      </c>
      <c r="K33" s="18">
        <v>80</v>
      </c>
      <c r="L33" s="18">
        <v>357.35</v>
      </c>
      <c r="M33" s="34">
        <v>16</v>
      </c>
      <c r="N33" s="34">
        <v>52</v>
      </c>
      <c r="O33" s="35">
        <v>0.307692307692308</v>
      </c>
      <c r="P33" s="34">
        <v>29</v>
      </c>
      <c r="Q33" s="34">
        <v>102</v>
      </c>
      <c r="R33" s="35">
        <f t="shared" si="0"/>
        <v>0.284313725490196</v>
      </c>
      <c r="S33" s="39"/>
    </row>
    <row r="34" customHeight="1" spans="1:19">
      <c r="A34" s="15">
        <v>30</v>
      </c>
      <c r="B34" s="26">
        <v>2021055413</v>
      </c>
      <c r="C34" s="27" t="s">
        <v>69</v>
      </c>
      <c r="D34" s="26">
        <v>2021</v>
      </c>
      <c r="E34" s="26" t="s">
        <v>23</v>
      </c>
      <c r="F34" s="16" t="s">
        <v>24</v>
      </c>
      <c r="G34" s="24">
        <v>78.8</v>
      </c>
      <c r="H34" s="24">
        <v>46.92</v>
      </c>
      <c r="I34" s="24">
        <v>70</v>
      </c>
      <c r="J34" s="24">
        <v>80</v>
      </c>
      <c r="K34" s="24">
        <v>81.4</v>
      </c>
      <c r="L34" s="24">
        <v>357.12</v>
      </c>
      <c r="M34" s="34">
        <v>17</v>
      </c>
      <c r="N34" s="34">
        <v>52</v>
      </c>
      <c r="O34" s="37">
        <v>0.326923076923077</v>
      </c>
      <c r="P34" s="34">
        <v>30</v>
      </c>
      <c r="Q34" s="34">
        <v>102</v>
      </c>
      <c r="R34" s="35">
        <f t="shared" si="0"/>
        <v>0.294117647058824</v>
      </c>
      <c r="S34" s="39"/>
    </row>
    <row r="35" customHeight="1" spans="1:19">
      <c r="A35" s="15">
        <v>31</v>
      </c>
      <c r="B35" s="19" t="s">
        <v>70</v>
      </c>
      <c r="C35" s="20" t="s">
        <v>71</v>
      </c>
      <c r="D35" s="19">
        <v>2021</v>
      </c>
      <c r="E35" s="21" t="s">
        <v>29</v>
      </c>
      <c r="F35" s="16" t="s">
        <v>24</v>
      </c>
      <c r="G35" s="18">
        <v>79.2</v>
      </c>
      <c r="H35" s="18">
        <v>47.9</v>
      </c>
      <c r="I35" s="22">
        <v>70</v>
      </c>
      <c r="J35" s="22">
        <v>80</v>
      </c>
      <c r="K35" s="22">
        <v>80</v>
      </c>
      <c r="L35" s="22">
        <f>G35+H35+I35+J35+K35</f>
        <v>357.1</v>
      </c>
      <c r="M35" s="36">
        <v>14</v>
      </c>
      <c r="N35" s="36">
        <v>50</v>
      </c>
      <c r="O35" s="35">
        <f>M35/N35</f>
        <v>0.28</v>
      </c>
      <c r="P35" s="34">
        <v>31</v>
      </c>
      <c r="Q35" s="34">
        <v>102</v>
      </c>
      <c r="R35" s="35">
        <f t="shared" si="0"/>
        <v>0.303921568627451</v>
      </c>
      <c r="S35" s="40"/>
    </row>
    <row r="36" customHeight="1" spans="1:19">
      <c r="A36" s="15">
        <v>32</v>
      </c>
      <c r="B36" s="16">
        <v>2021055423</v>
      </c>
      <c r="C36" s="17" t="s">
        <v>72</v>
      </c>
      <c r="D36" s="16">
        <v>2021</v>
      </c>
      <c r="E36" s="16" t="s">
        <v>23</v>
      </c>
      <c r="F36" s="16" t="s">
        <v>24</v>
      </c>
      <c r="G36" s="18">
        <v>79.15</v>
      </c>
      <c r="H36" s="18">
        <v>45.3</v>
      </c>
      <c r="I36" s="18">
        <v>70</v>
      </c>
      <c r="J36" s="18">
        <v>80</v>
      </c>
      <c r="K36" s="18">
        <v>82.8</v>
      </c>
      <c r="L36" s="18">
        <v>357.1</v>
      </c>
      <c r="M36" s="34">
        <v>18</v>
      </c>
      <c r="N36" s="34">
        <v>52</v>
      </c>
      <c r="O36" s="35">
        <v>0.346153846153846</v>
      </c>
      <c r="P36" s="34">
        <v>32</v>
      </c>
      <c r="Q36" s="34">
        <v>102</v>
      </c>
      <c r="R36" s="35">
        <f t="shared" si="0"/>
        <v>0.313725490196078</v>
      </c>
      <c r="S36" s="39"/>
    </row>
    <row r="37" customHeight="1" spans="1:19">
      <c r="A37" s="15">
        <v>33</v>
      </c>
      <c r="B37" s="19" t="s">
        <v>73</v>
      </c>
      <c r="C37" s="20" t="s">
        <v>74</v>
      </c>
      <c r="D37" s="19">
        <v>2021</v>
      </c>
      <c r="E37" s="21" t="s">
        <v>29</v>
      </c>
      <c r="F37" s="16" t="s">
        <v>24</v>
      </c>
      <c r="G37" s="18">
        <v>79.4</v>
      </c>
      <c r="H37" s="18">
        <v>47.6</v>
      </c>
      <c r="I37" s="22">
        <v>70</v>
      </c>
      <c r="J37" s="22">
        <v>80</v>
      </c>
      <c r="K37" s="22">
        <v>80</v>
      </c>
      <c r="L37" s="22">
        <f>G37+H37+I37+J37+K37</f>
        <v>357</v>
      </c>
      <c r="M37" s="36">
        <v>15</v>
      </c>
      <c r="N37" s="36">
        <v>50</v>
      </c>
      <c r="O37" s="35">
        <f>M37/N37</f>
        <v>0.3</v>
      </c>
      <c r="P37" s="34">
        <v>33</v>
      </c>
      <c r="Q37" s="34">
        <v>102</v>
      </c>
      <c r="R37" s="35">
        <f t="shared" si="0"/>
        <v>0.323529411764706</v>
      </c>
      <c r="S37" s="40"/>
    </row>
    <row r="38" customHeight="1" spans="1:19">
      <c r="A38" s="15">
        <v>34</v>
      </c>
      <c r="B38" s="16">
        <v>2021055448</v>
      </c>
      <c r="C38" s="17" t="s">
        <v>75</v>
      </c>
      <c r="D38" s="16">
        <v>2021</v>
      </c>
      <c r="E38" s="16" t="s">
        <v>23</v>
      </c>
      <c r="F38" s="16" t="s">
        <v>24</v>
      </c>
      <c r="G38" s="18">
        <v>77.8</v>
      </c>
      <c r="H38" s="18">
        <v>45.775</v>
      </c>
      <c r="I38" s="18">
        <v>70</v>
      </c>
      <c r="J38" s="18">
        <v>80</v>
      </c>
      <c r="K38" s="18">
        <v>83.4</v>
      </c>
      <c r="L38" s="18">
        <v>356.975</v>
      </c>
      <c r="M38" s="34">
        <v>19</v>
      </c>
      <c r="N38" s="34">
        <v>52</v>
      </c>
      <c r="O38" s="35">
        <v>0.365384615384615</v>
      </c>
      <c r="P38" s="34">
        <v>34</v>
      </c>
      <c r="Q38" s="34">
        <v>102</v>
      </c>
      <c r="R38" s="35">
        <f t="shared" si="0"/>
        <v>0.333333333333333</v>
      </c>
      <c r="S38" s="39"/>
    </row>
    <row r="39" customHeight="1" spans="1:19">
      <c r="A39" s="15">
        <v>35</v>
      </c>
      <c r="B39" s="16">
        <v>2021055442</v>
      </c>
      <c r="C39" s="17" t="s">
        <v>76</v>
      </c>
      <c r="D39" s="16">
        <v>2021</v>
      </c>
      <c r="E39" s="16" t="s">
        <v>23</v>
      </c>
      <c r="F39" s="16" t="s">
        <v>24</v>
      </c>
      <c r="G39" s="18">
        <v>78.55</v>
      </c>
      <c r="H39" s="18">
        <v>46.99</v>
      </c>
      <c r="I39" s="18">
        <v>70</v>
      </c>
      <c r="J39" s="18">
        <v>80</v>
      </c>
      <c r="K39" s="18">
        <v>81.2</v>
      </c>
      <c r="L39" s="18">
        <v>356.74</v>
      </c>
      <c r="M39" s="34">
        <v>20</v>
      </c>
      <c r="N39" s="34">
        <v>52</v>
      </c>
      <c r="O39" s="35">
        <v>0.384615384615385</v>
      </c>
      <c r="P39" s="34">
        <v>35</v>
      </c>
      <c r="Q39" s="34">
        <v>102</v>
      </c>
      <c r="R39" s="35">
        <f t="shared" si="0"/>
        <v>0.343137254901961</v>
      </c>
      <c r="S39" s="39"/>
    </row>
    <row r="40" customHeight="1" spans="1:19">
      <c r="A40" s="15">
        <v>36</v>
      </c>
      <c r="B40" s="16">
        <v>2021055417</v>
      </c>
      <c r="C40" s="17" t="s">
        <v>77</v>
      </c>
      <c r="D40" s="16">
        <v>2021</v>
      </c>
      <c r="E40" s="16" t="s">
        <v>23</v>
      </c>
      <c r="F40" s="16" t="s">
        <v>24</v>
      </c>
      <c r="G40" s="18">
        <v>79.4</v>
      </c>
      <c r="H40" s="18">
        <v>47.02</v>
      </c>
      <c r="I40" s="18">
        <v>70</v>
      </c>
      <c r="J40" s="18">
        <v>80</v>
      </c>
      <c r="K40" s="18">
        <v>80</v>
      </c>
      <c r="L40" s="18">
        <v>356.42</v>
      </c>
      <c r="M40" s="34">
        <v>21</v>
      </c>
      <c r="N40" s="34">
        <v>52</v>
      </c>
      <c r="O40" s="35">
        <v>0.403846153846154</v>
      </c>
      <c r="P40" s="34">
        <v>36</v>
      </c>
      <c r="Q40" s="34">
        <v>102</v>
      </c>
      <c r="R40" s="35">
        <f t="shared" ref="R40:R71" si="1">P40/Q40</f>
        <v>0.352941176470588</v>
      </c>
      <c r="S40" s="39"/>
    </row>
    <row r="41" customHeight="1" spans="1:19">
      <c r="A41" s="15">
        <v>37</v>
      </c>
      <c r="B41" s="16">
        <v>2021055415</v>
      </c>
      <c r="C41" s="17" t="s">
        <v>78</v>
      </c>
      <c r="D41" s="16">
        <v>2021</v>
      </c>
      <c r="E41" s="16" t="s">
        <v>23</v>
      </c>
      <c r="F41" s="16" t="s">
        <v>24</v>
      </c>
      <c r="G41" s="18">
        <v>76.8</v>
      </c>
      <c r="H41" s="18">
        <v>47.71</v>
      </c>
      <c r="I41" s="18">
        <v>70</v>
      </c>
      <c r="J41" s="18">
        <v>80.5</v>
      </c>
      <c r="K41" s="18">
        <v>81.4</v>
      </c>
      <c r="L41" s="18">
        <v>356.41</v>
      </c>
      <c r="M41" s="34">
        <v>22</v>
      </c>
      <c r="N41" s="34">
        <v>52</v>
      </c>
      <c r="O41" s="35">
        <v>0.423076923076923</v>
      </c>
      <c r="P41" s="34">
        <v>37</v>
      </c>
      <c r="Q41" s="34">
        <v>102</v>
      </c>
      <c r="R41" s="35">
        <f t="shared" si="1"/>
        <v>0.362745098039216</v>
      </c>
      <c r="S41" s="39"/>
    </row>
    <row r="42" customHeight="1" spans="1:19">
      <c r="A42" s="15">
        <v>38</v>
      </c>
      <c r="B42" s="19" t="s">
        <v>79</v>
      </c>
      <c r="C42" s="23" t="s">
        <v>80</v>
      </c>
      <c r="D42" s="19">
        <v>2021</v>
      </c>
      <c r="E42" s="21" t="s">
        <v>29</v>
      </c>
      <c r="F42" s="16" t="s">
        <v>24</v>
      </c>
      <c r="G42" s="18">
        <v>78.65</v>
      </c>
      <c r="H42" s="18">
        <v>47.715</v>
      </c>
      <c r="I42" s="22">
        <v>70</v>
      </c>
      <c r="J42" s="22">
        <v>80</v>
      </c>
      <c r="K42" s="22">
        <v>80</v>
      </c>
      <c r="L42" s="22">
        <f>G42+H42+I42+J42+K42</f>
        <v>356.365</v>
      </c>
      <c r="M42" s="36">
        <v>16</v>
      </c>
      <c r="N42" s="36">
        <v>50</v>
      </c>
      <c r="O42" s="35">
        <f>M42/N42</f>
        <v>0.32</v>
      </c>
      <c r="P42" s="34">
        <v>38</v>
      </c>
      <c r="Q42" s="34">
        <v>102</v>
      </c>
      <c r="R42" s="35">
        <f t="shared" si="1"/>
        <v>0.372549019607843</v>
      </c>
      <c r="S42" s="40"/>
    </row>
    <row r="43" customHeight="1" spans="1:19">
      <c r="A43" s="15">
        <v>39</v>
      </c>
      <c r="B43" s="19" t="s">
        <v>81</v>
      </c>
      <c r="C43" s="23" t="s">
        <v>82</v>
      </c>
      <c r="D43" s="19">
        <v>2021</v>
      </c>
      <c r="E43" s="21" t="s">
        <v>29</v>
      </c>
      <c r="F43" s="16" t="s">
        <v>24</v>
      </c>
      <c r="G43" s="18">
        <v>79.8</v>
      </c>
      <c r="H43" s="18">
        <v>46.33</v>
      </c>
      <c r="I43" s="22">
        <v>70</v>
      </c>
      <c r="J43" s="22">
        <v>80</v>
      </c>
      <c r="K43" s="22">
        <v>80</v>
      </c>
      <c r="L43" s="22">
        <f>G43+H43+I43+J43+K43</f>
        <v>356.13</v>
      </c>
      <c r="M43" s="36">
        <v>17</v>
      </c>
      <c r="N43" s="36">
        <v>50</v>
      </c>
      <c r="O43" s="35">
        <f>M43/N43</f>
        <v>0.34</v>
      </c>
      <c r="P43" s="34">
        <v>39</v>
      </c>
      <c r="Q43" s="34">
        <v>102</v>
      </c>
      <c r="R43" s="35">
        <f t="shared" si="1"/>
        <v>0.382352941176471</v>
      </c>
      <c r="S43" s="40"/>
    </row>
    <row r="44" customHeight="1" spans="1:19">
      <c r="A44" s="15">
        <v>40</v>
      </c>
      <c r="B44" s="19" t="s">
        <v>83</v>
      </c>
      <c r="C44" s="23" t="s">
        <v>84</v>
      </c>
      <c r="D44" s="19">
        <v>2021</v>
      </c>
      <c r="E44" s="21" t="s">
        <v>29</v>
      </c>
      <c r="F44" s="16" t="s">
        <v>24</v>
      </c>
      <c r="G44" s="22">
        <v>79.5</v>
      </c>
      <c r="H44" s="22">
        <v>46.515</v>
      </c>
      <c r="I44" s="22">
        <v>70</v>
      </c>
      <c r="J44" s="22">
        <v>80</v>
      </c>
      <c r="K44" s="22">
        <v>80</v>
      </c>
      <c r="L44" s="22">
        <f>G44+H44+I44+J44+K44</f>
        <v>356.015</v>
      </c>
      <c r="M44" s="36">
        <v>18</v>
      </c>
      <c r="N44" s="36">
        <v>50</v>
      </c>
      <c r="O44" s="35">
        <f>M44/N44</f>
        <v>0.36</v>
      </c>
      <c r="P44" s="34">
        <v>40</v>
      </c>
      <c r="Q44" s="34">
        <v>102</v>
      </c>
      <c r="R44" s="35">
        <f t="shared" si="1"/>
        <v>0.392156862745098</v>
      </c>
      <c r="S44" s="41"/>
    </row>
    <row r="45" customHeight="1" spans="1:19">
      <c r="A45" s="15">
        <v>41</v>
      </c>
      <c r="B45" s="19" t="s">
        <v>85</v>
      </c>
      <c r="C45" s="25" t="s">
        <v>86</v>
      </c>
      <c r="D45" s="19">
        <v>2021</v>
      </c>
      <c r="E45" s="19" t="s">
        <v>29</v>
      </c>
      <c r="F45" s="16" t="s">
        <v>24</v>
      </c>
      <c r="G45" s="24">
        <v>78.4</v>
      </c>
      <c r="H45" s="24">
        <v>47.52</v>
      </c>
      <c r="I45" s="28">
        <v>70</v>
      </c>
      <c r="J45" s="28">
        <v>80</v>
      </c>
      <c r="K45" s="28">
        <v>80</v>
      </c>
      <c r="L45" s="28">
        <f>G45+H45+I45+J45+K45</f>
        <v>355.92</v>
      </c>
      <c r="M45" s="36">
        <v>19</v>
      </c>
      <c r="N45" s="36">
        <v>50</v>
      </c>
      <c r="O45" s="35">
        <f>M45/N45</f>
        <v>0.38</v>
      </c>
      <c r="P45" s="34">
        <v>41</v>
      </c>
      <c r="Q45" s="34">
        <v>102</v>
      </c>
      <c r="R45" s="35">
        <f t="shared" si="1"/>
        <v>0.401960784313726</v>
      </c>
      <c r="S45" s="43"/>
    </row>
    <row r="46" customHeight="1" spans="1:19">
      <c r="A46" s="15">
        <v>42</v>
      </c>
      <c r="B46" s="16">
        <v>2021055437</v>
      </c>
      <c r="C46" s="17" t="s">
        <v>87</v>
      </c>
      <c r="D46" s="16">
        <v>2021</v>
      </c>
      <c r="E46" s="16" t="s">
        <v>23</v>
      </c>
      <c r="F46" s="16" t="s">
        <v>24</v>
      </c>
      <c r="G46" s="18">
        <v>77.55</v>
      </c>
      <c r="H46" s="18">
        <v>48.25</v>
      </c>
      <c r="I46" s="18">
        <v>70</v>
      </c>
      <c r="J46" s="18">
        <v>80</v>
      </c>
      <c r="K46" s="18">
        <v>80</v>
      </c>
      <c r="L46" s="18">
        <v>355.8</v>
      </c>
      <c r="M46" s="34">
        <v>23</v>
      </c>
      <c r="N46" s="34">
        <v>52</v>
      </c>
      <c r="O46" s="35">
        <v>0.442307692307692</v>
      </c>
      <c r="P46" s="34">
        <v>42</v>
      </c>
      <c r="Q46" s="34">
        <v>102</v>
      </c>
      <c r="R46" s="35">
        <f t="shared" si="1"/>
        <v>0.411764705882353</v>
      </c>
      <c r="S46" s="39"/>
    </row>
    <row r="47" customHeight="1" spans="1:19">
      <c r="A47" s="15">
        <v>43</v>
      </c>
      <c r="B47" s="19" t="s">
        <v>88</v>
      </c>
      <c r="C47" s="25" t="s">
        <v>89</v>
      </c>
      <c r="D47" s="19">
        <v>2021</v>
      </c>
      <c r="E47" s="21" t="s">
        <v>29</v>
      </c>
      <c r="F47" s="16" t="s">
        <v>24</v>
      </c>
      <c r="G47" s="18">
        <v>78.4</v>
      </c>
      <c r="H47" s="18">
        <v>47.31</v>
      </c>
      <c r="I47" s="22">
        <v>70</v>
      </c>
      <c r="J47" s="22">
        <v>80</v>
      </c>
      <c r="K47" s="22">
        <v>80</v>
      </c>
      <c r="L47" s="22">
        <f>G47+H47+I47+J47+K47</f>
        <v>355.71</v>
      </c>
      <c r="M47" s="36">
        <v>20</v>
      </c>
      <c r="N47" s="36">
        <v>50</v>
      </c>
      <c r="O47" s="35">
        <f>M47/N47</f>
        <v>0.4</v>
      </c>
      <c r="P47" s="34">
        <v>43</v>
      </c>
      <c r="Q47" s="34">
        <v>102</v>
      </c>
      <c r="R47" s="35">
        <f t="shared" si="1"/>
        <v>0.42156862745098</v>
      </c>
      <c r="S47" s="40"/>
    </row>
    <row r="48" customHeight="1" spans="1:19">
      <c r="A48" s="15">
        <v>44</v>
      </c>
      <c r="B48" s="19" t="s">
        <v>90</v>
      </c>
      <c r="C48" s="23" t="s">
        <v>91</v>
      </c>
      <c r="D48" s="19">
        <v>2021</v>
      </c>
      <c r="E48" s="21" t="s">
        <v>29</v>
      </c>
      <c r="F48" s="16" t="s">
        <v>24</v>
      </c>
      <c r="G48" s="18">
        <v>76.85</v>
      </c>
      <c r="H48" s="18">
        <v>42.54</v>
      </c>
      <c r="I48" s="22">
        <v>76</v>
      </c>
      <c r="J48" s="22">
        <v>80.2</v>
      </c>
      <c r="K48" s="22">
        <v>80</v>
      </c>
      <c r="L48" s="22">
        <f>G48+H48+I48+J48+K48</f>
        <v>355.59</v>
      </c>
      <c r="M48" s="36">
        <v>21</v>
      </c>
      <c r="N48" s="36">
        <v>50</v>
      </c>
      <c r="O48" s="35">
        <f>M48/N48</f>
        <v>0.42</v>
      </c>
      <c r="P48" s="34">
        <v>44</v>
      </c>
      <c r="Q48" s="34">
        <v>102</v>
      </c>
      <c r="R48" s="35">
        <f t="shared" si="1"/>
        <v>0.431372549019608</v>
      </c>
      <c r="S48" s="40"/>
    </row>
    <row r="49" customHeight="1" spans="1:19">
      <c r="A49" s="15">
        <v>45</v>
      </c>
      <c r="B49" s="16">
        <v>2021055421</v>
      </c>
      <c r="C49" s="17" t="s">
        <v>92</v>
      </c>
      <c r="D49" s="16">
        <v>2021</v>
      </c>
      <c r="E49" s="16" t="s">
        <v>23</v>
      </c>
      <c r="F49" s="16" t="s">
        <v>24</v>
      </c>
      <c r="G49" s="18">
        <v>78.25</v>
      </c>
      <c r="H49" s="18">
        <v>46.81</v>
      </c>
      <c r="I49" s="18">
        <v>70</v>
      </c>
      <c r="J49" s="18">
        <v>80</v>
      </c>
      <c r="K49" s="18">
        <v>80.4</v>
      </c>
      <c r="L49" s="18">
        <v>355.46</v>
      </c>
      <c r="M49" s="34">
        <v>24</v>
      </c>
      <c r="N49" s="34">
        <v>52</v>
      </c>
      <c r="O49" s="35">
        <v>0.461538461538462</v>
      </c>
      <c r="P49" s="34">
        <v>45</v>
      </c>
      <c r="Q49" s="34">
        <v>102</v>
      </c>
      <c r="R49" s="35">
        <f t="shared" si="1"/>
        <v>0.441176470588235</v>
      </c>
      <c r="S49" s="39"/>
    </row>
    <row r="50" customHeight="1" spans="1:19">
      <c r="A50" s="15">
        <v>46</v>
      </c>
      <c r="B50" s="16">
        <v>2021055452</v>
      </c>
      <c r="C50" s="17" t="s">
        <v>93</v>
      </c>
      <c r="D50" s="16">
        <v>2021</v>
      </c>
      <c r="E50" s="16" t="s">
        <v>23</v>
      </c>
      <c r="F50" s="16" t="s">
        <v>24</v>
      </c>
      <c r="G50" s="18">
        <v>76.8</v>
      </c>
      <c r="H50" s="18">
        <v>46.1</v>
      </c>
      <c r="I50" s="18">
        <v>72.5</v>
      </c>
      <c r="J50" s="18">
        <v>80</v>
      </c>
      <c r="K50" s="18">
        <v>80</v>
      </c>
      <c r="L50" s="18">
        <v>355.4</v>
      </c>
      <c r="M50" s="34">
        <v>25</v>
      </c>
      <c r="N50" s="34">
        <v>52</v>
      </c>
      <c r="O50" s="35">
        <v>0.480769230769231</v>
      </c>
      <c r="P50" s="34">
        <v>46</v>
      </c>
      <c r="Q50" s="34">
        <v>102</v>
      </c>
      <c r="R50" s="35">
        <f t="shared" si="1"/>
        <v>0.450980392156863</v>
      </c>
      <c r="S50" s="39"/>
    </row>
    <row r="51" customHeight="1" spans="1:19">
      <c r="A51" s="15">
        <v>47</v>
      </c>
      <c r="B51" s="16">
        <v>2021055456</v>
      </c>
      <c r="C51" s="17" t="s">
        <v>94</v>
      </c>
      <c r="D51" s="16">
        <v>2021</v>
      </c>
      <c r="E51" s="16" t="s">
        <v>23</v>
      </c>
      <c r="F51" s="16" t="s">
        <v>24</v>
      </c>
      <c r="G51" s="18">
        <v>78.9</v>
      </c>
      <c r="H51" s="18">
        <v>45.5</v>
      </c>
      <c r="I51" s="18">
        <v>70</v>
      </c>
      <c r="J51" s="18">
        <v>80</v>
      </c>
      <c r="K51" s="18">
        <v>80.9</v>
      </c>
      <c r="L51" s="18">
        <v>355.3</v>
      </c>
      <c r="M51" s="34">
        <v>26</v>
      </c>
      <c r="N51" s="34">
        <v>52</v>
      </c>
      <c r="O51" s="35">
        <v>0.5</v>
      </c>
      <c r="P51" s="34">
        <v>47</v>
      </c>
      <c r="Q51" s="34">
        <v>102</v>
      </c>
      <c r="R51" s="35">
        <f t="shared" si="1"/>
        <v>0.46078431372549</v>
      </c>
      <c r="S51" s="39"/>
    </row>
    <row r="52" customHeight="1" spans="1:19">
      <c r="A52" s="15">
        <v>48</v>
      </c>
      <c r="B52" s="16">
        <v>2021055444</v>
      </c>
      <c r="C52" s="17" t="s">
        <v>95</v>
      </c>
      <c r="D52" s="16">
        <v>2021</v>
      </c>
      <c r="E52" s="16" t="s">
        <v>23</v>
      </c>
      <c r="F52" s="16" t="s">
        <v>24</v>
      </c>
      <c r="G52" s="18">
        <v>77.75</v>
      </c>
      <c r="H52" s="18">
        <v>47.11</v>
      </c>
      <c r="I52" s="18">
        <v>70</v>
      </c>
      <c r="J52" s="18">
        <v>80</v>
      </c>
      <c r="K52" s="18">
        <v>80.4</v>
      </c>
      <c r="L52" s="18">
        <v>355.26</v>
      </c>
      <c r="M52" s="34">
        <v>27</v>
      </c>
      <c r="N52" s="34">
        <v>52</v>
      </c>
      <c r="O52" s="35">
        <v>0.519230769230769</v>
      </c>
      <c r="P52" s="34">
        <v>48</v>
      </c>
      <c r="Q52" s="34">
        <v>102</v>
      </c>
      <c r="R52" s="35">
        <f t="shared" si="1"/>
        <v>0.470588235294118</v>
      </c>
      <c r="S52" s="39"/>
    </row>
    <row r="53" customHeight="1" spans="1:19">
      <c r="A53" s="15">
        <v>49</v>
      </c>
      <c r="B53" s="16">
        <v>2021055428</v>
      </c>
      <c r="C53" s="17" t="s">
        <v>96</v>
      </c>
      <c r="D53" s="16">
        <v>2021</v>
      </c>
      <c r="E53" s="16" t="s">
        <v>23</v>
      </c>
      <c r="F53" s="16" t="s">
        <v>24</v>
      </c>
      <c r="G53" s="18">
        <v>77.65</v>
      </c>
      <c r="H53" s="18">
        <v>47.5</v>
      </c>
      <c r="I53" s="18">
        <v>70</v>
      </c>
      <c r="J53" s="18">
        <v>80</v>
      </c>
      <c r="K53" s="18">
        <v>80</v>
      </c>
      <c r="L53" s="18">
        <v>355.145</v>
      </c>
      <c r="M53" s="34">
        <v>28</v>
      </c>
      <c r="N53" s="34">
        <v>52</v>
      </c>
      <c r="O53" s="35">
        <v>0.538461538461538</v>
      </c>
      <c r="P53" s="34">
        <v>49</v>
      </c>
      <c r="Q53" s="34">
        <v>102</v>
      </c>
      <c r="R53" s="35">
        <f t="shared" si="1"/>
        <v>0.480392156862745</v>
      </c>
      <c r="S53" s="39"/>
    </row>
    <row r="54" customHeight="1" spans="1:19">
      <c r="A54" s="15">
        <v>50</v>
      </c>
      <c r="B54" s="19" t="s">
        <v>97</v>
      </c>
      <c r="C54" s="23" t="s">
        <v>98</v>
      </c>
      <c r="D54" s="19">
        <v>2021</v>
      </c>
      <c r="E54" s="21" t="s">
        <v>29</v>
      </c>
      <c r="F54" s="16" t="s">
        <v>24</v>
      </c>
      <c r="G54" s="22">
        <v>77.7</v>
      </c>
      <c r="H54" s="22">
        <v>47.4</v>
      </c>
      <c r="I54" s="22">
        <v>70</v>
      </c>
      <c r="J54" s="22">
        <v>80</v>
      </c>
      <c r="K54" s="22">
        <v>80</v>
      </c>
      <c r="L54" s="22">
        <f>G54+H54+I54+J54+K54</f>
        <v>355.1</v>
      </c>
      <c r="M54" s="36">
        <v>22</v>
      </c>
      <c r="N54" s="36">
        <v>50</v>
      </c>
      <c r="O54" s="35">
        <f>M54/N54</f>
        <v>0.44</v>
      </c>
      <c r="P54" s="34">
        <v>50</v>
      </c>
      <c r="Q54" s="34">
        <v>102</v>
      </c>
      <c r="R54" s="35">
        <f t="shared" si="1"/>
        <v>0.490196078431373</v>
      </c>
      <c r="S54" s="41"/>
    </row>
    <row r="55" customHeight="1" spans="1:19">
      <c r="A55" s="15">
        <v>51</v>
      </c>
      <c r="B55" s="19" t="s">
        <v>99</v>
      </c>
      <c r="C55" s="23" t="s">
        <v>100</v>
      </c>
      <c r="D55" s="19">
        <v>2021</v>
      </c>
      <c r="E55" s="21" t="s">
        <v>29</v>
      </c>
      <c r="F55" s="16" t="s">
        <v>24</v>
      </c>
      <c r="G55" s="18">
        <v>79.8</v>
      </c>
      <c r="H55" s="18">
        <v>41.06</v>
      </c>
      <c r="I55" s="22">
        <v>70</v>
      </c>
      <c r="J55" s="22">
        <v>80</v>
      </c>
      <c r="K55" s="22">
        <v>80</v>
      </c>
      <c r="L55" s="18">
        <v>354.86</v>
      </c>
      <c r="M55" s="36">
        <v>23</v>
      </c>
      <c r="N55" s="36">
        <v>50</v>
      </c>
      <c r="O55" s="35">
        <f>M55/N55</f>
        <v>0.46</v>
      </c>
      <c r="P55" s="34">
        <v>51</v>
      </c>
      <c r="Q55" s="34">
        <v>102</v>
      </c>
      <c r="R55" s="35">
        <f t="shared" si="1"/>
        <v>0.5</v>
      </c>
      <c r="S55" s="40"/>
    </row>
    <row r="56" customHeight="1" spans="1:19">
      <c r="A56" s="15">
        <v>52</v>
      </c>
      <c r="B56" s="19" t="s">
        <v>101</v>
      </c>
      <c r="C56" s="23" t="s">
        <v>102</v>
      </c>
      <c r="D56" s="19">
        <v>2021</v>
      </c>
      <c r="E56" s="21" t="s">
        <v>29</v>
      </c>
      <c r="F56" s="16" t="s">
        <v>24</v>
      </c>
      <c r="G56" s="22">
        <v>79.35</v>
      </c>
      <c r="H56" s="22">
        <v>45.09</v>
      </c>
      <c r="I56" s="22">
        <v>70</v>
      </c>
      <c r="J56" s="22">
        <v>80</v>
      </c>
      <c r="K56" s="22">
        <v>80.4</v>
      </c>
      <c r="L56" s="22">
        <f>G56+H56+I56+J56+K56</f>
        <v>354.84</v>
      </c>
      <c r="M56" s="36">
        <v>24</v>
      </c>
      <c r="N56" s="36">
        <v>50</v>
      </c>
      <c r="O56" s="35">
        <f>M56/N56</f>
        <v>0.48</v>
      </c>
      <c r="P56" s="34">
        <v>52</v>
      </c>
      <c r="Q56" s="34">
        <v>102</v>
      </c>
      <c r="R56" s="35">
        <f t="shared" si="1"/>
        <v>0.509803921568627</v>
      </c>
      <c r="S56" s="41"/>
    </row>
    <row r="57" customHeight="1" spans="1:19">
      <c r="A57" s="15">
        <v>53</v>
      </c>
      <c r="B57" s="16">
        <v>2021055445</v>
      </c>
      <c r="C57" s="17" t="s">
        <v>103</v>
      </c>
      <c r="D57" s="16">
        <v>2021</v>
      </c>
      <c r="E57" s="16" t="s">
        <v>23</v>
      </c>
      <c r="F57" s="16" t="s">
        <v>24</v>
      </c>
      <c r="G57" s="18">
        <v>79.8</v>
      </c>
      <c r="H57" s="18">
        <v>44.6</v>
      </c>
      <c r="I57" s="18">
        <v>70</v>
      </c>
      <c r="J57" s="18">
        <v>80</v>
      </c>
      <c r="K57" s="18">
        <v>80.4</v>
      </c>
      <c r="L57" s="18">
        <v>354.8</v>
      </c>
      <c r="M57" s="34">
        <v>29</v>
      </c>
      <c r="N57" s="34">
        <v>52</v>
      </c>
      <c r="O57" s="35">
        <v>0.557692307692308</v>
      </c>
      <c r="P57" s="34">
        <v>53</v>
      </c>
      <c r="Q57" s="34">
        <v>102</v>
      </c>
      <c r="R57" s="35">
        <f t="shared" si="1"/>
        <v>0.519607843137255</v>
      </c>
      <c r="S57" s="39"/>
    </row>
    <row r="58" customHeight="1" spans="1:19">
      <c r="A58" s="15">
        <v>54</v>
      </c>
      <c r="B58" s="19" t="s">
        <v>104</v>
      </c>
      <c r="C58" s="23" t="s">
        <v>105</v>
      </c>
      <c r="D58" s="19">
        <v>2021</v>
      </c>
      <c r="E58" s="21" t="s">
        <v>29</v>
      </c>
      <c r="F58" s="16" t="s">
        <v>24</v>
      </c>
      <c r="G58" s="18">
        <v>79</v>
      </c>
      <c r="H58" s="18">
        <v>45.675</v>
      </c>
      <c r="I58" s="22">
        <v>70</v>
      </c>
      <c r="J58" s="22">
        <v>80</v>
      </c>
      <c r="K58" s="22">
        <v>80</v>
      </c>
      <c r="L58" s="22">
        <f>G58+H58+I58+J58+K58</f>
        <v>354.675</v>
      </c>
      <c r="M58" s="36">
        <v>25</v>
      </c>
      <c r="N58" s="36">
        <v>50</v>
      </c>
      <c r="O58" s="35">
        <f>M58/N58</f>
        <v>0.5</v>
      </c>
      <c r="P58" s="34">
        <v>54</v>
      </c>
      <c r="Q58" s="34">
        <v>102</v>
      </c>
      <c r="R58" s="35">
        <f t="shared" si="1"/>
        <v>0.529411764705882</v>
      </c>
      <c r="S58" s="40"/>
    </row>
    <row r="59" customHeight="1" spans="1:19">
      <c r="A59" s="15">
        <v>55</v>
      </c>
      <c r="B59" s="19" t="s">
        <v>106</v>
      </c>
      <c r="C59" s="23" t="s">
        <v>107</v>
      </c>
      <c r="D59" s="19">
        <v>2021</v>
      </c>
      <c r="E59" s="21" t="s">
        <v>29</v>
      </c>
      <c r="F59" s="16" t="s">
        <v>24</v>
      </c>
      <c r="G59" s="22">
        <v>79.8</v>
      </c>
      <c r="H59" s="22">
        <v>44.815</v>
      </c>
      <c r="I59" s="22">
        <v>70</v>
      </c>
      <c r="J59" s="22">
        <v>80</v>
      </c>
      <c r="K59" s="22">
        <v>80</v>
      </c>
      <c r="L59" s="22">
        <f>G59+H59+I59+J59+K59</f>
        <v>354.615</v>
      </c>
      <c r="M59" s="36">
        <v>26</v>
      </c>
      <c r="N59" s="36">
        <v>50</v>
      </c>
      <c r="O59" s="35">
        <f>M59/N59</f>
        <v>0.52</v>
      </c>
      <c r="P59" s="34">
        <v>55</v>
      </c>
      <c r="Q59" s="34">
        <v>102</v>
      </c>
      <c r="R59" s="35">
        <f t="shared" si="1"/>
        <v>0.53921568627451</v>
      </c>
      <c r="S59" s="41"/>
    </row>
    <row r="60" customHeight="1" spans="1:19">
      <c r="A60" s="15">
        <v>56</v>
      </c>
      <c r="B60" s="19" t="s">
        <v>108</v>
      </c>
      <c r="C60" s="25" t="s">
        <v>109</v>
      </c>
      <c r="D60" s="19">
        <v>2021</v>
      </c>
      <c r="E60" s="21" t="s">
        <v>29</v>
      </c>
      <c r="F60" s="16" t="s">
        <v>24</v>
      </c>
      <c r="G60" s="18">
        <v>77.65</v>
      </c>
      <c r="H60" s="18">
        <v>46.95</v>
      </c>
      <c r="I60" s="22">
        <v>70</v>
      </c>
      <c r="J60" s="22">
        <v>80</v>
      </c>
      <c r="K60" s="22">
        <v>80</v>
      </c>
      <c r="L60" s="22">
        <f>G60+H60+I60+J60+K60</f>
        <v>354.6</v>
      </c>
      <c r="M60" s="36">
        <v>27</v>
      </c>
      <c r="N60" s="36">
        <v>50</v>
      </c>
      <c r="O60" s="35">
        <f>M60/N60</f>
        <v>0.54</v>
      </c>
      <c r="P60" s="34">
        <v>56</v>
      </c>
      <c r="Q60" s="34">
        <v>102</v>
      </c>
      <c r="R60" s="35">
        <f t="shared" si="1"/>
        <v>0.549019607843137</v>
      </c>
      <c r="S60" s="40"/>
    </row>
    <row r="61" customHeight="1" spans="1:19">
      <c r="A61" s="15">
        <v>57</v>
      </c>
      <c r="B61" s="19" t="s">
        <v>110</v>
      </c>
      <c r="C61" s="25" t="s">
        <v>111</v>
      </c>
      <c r="D61" s="19">
        <v>2021</v>
      </c>
      <c r="E61" s="21" t="s">
        <v>29</v>
      </c>
      <c r="F61" s="16" t="s">
        <v>24</v>
      </c>
      <c r="G61" s="18">
        <v>78.25</v>
      </c>
      <c r="H61" s="18">
        <v>46.32</v>
      </c>
      <c r="I61" s="22">
        <v>70</v>
      </c>
      <c r="J61" s="22">
        <v>80</v>
      </c>
      <c r="K61" s="22">
        <v>80</v>
      </c>
      <c r="L61" s="22">
        <f>G61+H61+I61+J61+K61</f>
        <v>354.57</v>
      </c>
      <c r="M61" s="36">
        <v>28</v>
      </c>
      <c r="N61" s="36">
        <v>50</v>
      </c>
      <c r="O61" s="35">
        <f>M61/N61</f>
        <v>0.56</v>
      </c>
      <c r="P61" s="34">
        <v>57</v>
      </c>
      <c r="Q61" s="34">
        <v>102</v>
      </c>
      <c r="R61" s="35">
        <f t="shared" si="1"/>
        <v>0.558823529411765</v>
      </c>
      <c r="S61" s="40"/>
    </row>
    <row r="62" customHeight="1" spans="1:19">
      <c r="A62" s="15">
        <v>58</v>
      </c>
      <c r="B62" s="16">
        <v>2021055424</v>
      </c>
      <c r="C62" s="17" t="s">
        <v>112</v>
      </c>
      <c r="D62" s="16">
        <v>2021</v>
      </c>
      <c r="E62" s="16" t="s">
        <v>23</v>
      </c>
      <c r="F62" s="16" t="s">
        <v>24</v>
      </c>
      <c r="G62" s="18">
        <v>78.6</v>
      </c>
      <c r="H62" s="18">
        <v>44.65</v>
      </c>
      <c r="I62" s="18">
        <v>70</v>
      </c>
      <c r="J62" s="18">
        <v>80</v>
      </c>
      <c r="K62" s="18">
        <v>80</v>
      </c>
      <c r="L62" s="18">
        <v>354.5</v>
      </c>
      <c r="M62" s="34">
        <v>30</v>
      </c>
      <c r="N62" s="34">
        <v>52</v>
      </c>
      <c r="O62" s="35">
        <v>0.576923076923077</v>
      </c>
      <c r="P62" s="34">
        <v>58</v>
      </c>
      <c r="Q62" s="34">
        <v>102</v>
      </c>
      <c r="R62" s="35">
        <f t="shared" si="1"/>
        <v>0.568627450980392</v>
      </c>
      <c r="S62" s="39"/>
    </row>
    <row r="63" customHeight="1" spans="1:19">
      <c r="A63" s="15">
        <v>59</v>
      </c>
      <c r="B63" s="19" t="s">
        <v>113</v>
      </c>
      <c r="C63" s="25" t="s">
        <v>114</v>
      </c>
      <c r="D63" s="19">
        <v>2021</v>
      </c>
      <c r="E63" s="21" t="s">
        <v>29</v>
      </c>
      <c r="F63" s="16" t="s">
        <v>24</v>
      </c>
      <c r="G63" s="22">
        <v>77.8</v>
      </c>
      <c r="H63" s="22">
        <v>46.4</v>
      </c>
      <c r="I63" s="22">
        <v>70</v>
      </c>
      <c r="J63" s="22">
        <v>80</v>
      </c>
      <c r="K63" s="22">
        <v>80</v>
      </c>
      <c r="L63" s="22">
        <f>G63+H63+I63+J63+K63</f>
        <v>354.2</v>
      </c>
      <c r="M63" s="36">
        <v>29</v>
      </c>
      <c r="N63" s="36">
        <v>50</v>
      </c>
      <c r="O63" s="35">
        <f>M63/N63</f>
        <v>0.58</v>
      </c>
      <c r="P63" s="34">
        <v>59</v>
      </c>
      <c r="Q63" s="34">
        <v>102</v>
      </c>
      <c r="R63" s="35">
        <f t="shared" si="1"/>
        <v>0.57843137254902</v>
      </c>
      <c r="S63" s="41"/>
    </row>
    <row r="64" customHeight="1" spans="1:19">
      <c r="A64" s="15">
        <v>60</v>
      </c>
      <c r="B64" s="19" t="s">
        <v>115</v>
      </c>
      <c r="C64" s="25" t="s">
        <v>116</v>
      </c>
      <c r="D64" s="19">
        <v>2021</v>
      </c>
      <c r="E64" s="21" t="s">
        <v>29</v>
      </c>
      <c r="F64" s="16" t="s">
        <v>24</v>
      </c>
      <c r="G64" s="28">
        <v>76.2</v>
      </c>
      <c r="H64" s="28">
        <v>45.69</v>
      </c>
      <c r="I64" s="22">
        <v>70</v>
      </c>
      <c r="J64" s="22">
        <v>80</v>
      </c>
      <c r="K64" s="22">
        <v>82</v>
      </c>
      <c r="L64" s="22">
        <f>G64+H64+I64+J64+K64</f>
        <v>353.89</v>
      </c>
      <c r="M64" s="36">
        <v>30</v>
      </c>
      <c r="N64" s="36">
        <v>50</v>
      </c>
      <c r="O64" s="35">
        <f>M64/N64</f>
        <v>0.6</v>
      </c>
      <c r="P64" s="34">
        <v>60</v>
      </c>
      <c r="Q64" s="34">
        <v>102</v>
      </c>
      <c r="R64" s="35">
        <f t="shared" si="1"/>
        <v>0.588235294117647</v>
      </c>
      <c r="S64" s="39"/>
    </row>
    <row r="65" customHeight="1" spans="1:19">
      <c r="A65" s="15">
        <v>61</v>
      </c>
      <c r="B65" s="16">
        <v>2021055439</v>
      </c>
      <c r="C65" s="17" t="s">
        <v>117</v>
      </c>
      <c r="D65" s="16">
        <v>2021</v>
      </c>
      <c r="E65" s="16" t="s">
        <v>23</v>
      </c>
      <c r="F65" s="16" t="s">
        <v>24</v>
      </c>
      <c r="G65" s="18">
        <v>79.7</v>
      </c>
      <c r="H65" s="18">
        <v>44.03</v>
      </c>
      <c r="I65" s="18">
        <v>70</v>
      </c>
      <c r="J65" s="18">
        <v>80</v>
      </c>
      <c r="K65" s="18">
        <v>80</v>
      </c>
      <c r="L65" s="18">
        <v>353.73</v>
      </c>
      <c r="M65" s="34">
        <v>31</v>
      </c>
      <c r="N65" s="34">
        <v>52</v>
      </c>
      <c r="O65" s="35">
        <v>0.596153846153846</v>
      </c>
      <c r="P65" s="34">
        <v>61</v>
      </c>
      <c r="Q65" s="34">
        <v>102</v>
      </c>
      <c r="R65" s="35">
        <f t="shared" si="1"/>
        <v>0.598039215686274</v>
      </c>
      <c r="S65" s="39"/>
    </row>
    <row r="66" customHeight="1" spans="1:19">
      <c r="A66" s="15">
        <v>62</v>
      </c>
      <c r="B66" s="16">
        <v>2021055454</v>
      </c>
      <c r="C66" s="17" t="s">
        <v>118</v>
      </c>
      <c r="D66" s="16">
        <v>2021</v>
      </c>
      <c r="E66" s="16" t="s">
        <v>23</v>
      </c>
      <c r="F66" s="16" t="s">
        <v>24</v>
      </c>
      <c r="G66" s="18">
        <v>77.3</v>
      </c>
      <c r="H66" s="18">
        <v>46.31</v>
      </c>
      <c r="I66" s="18">
        <v>70</v>
      </c>
      <c r="J66" s="18">
        <v>80</v>
      </c>
      <c r="K66" s="18">
        <v>80</v>
      </c>
      <c r="L66" s="18">
        <v>353.6</v>
      </c>
      <c r="M66" s="34">
        <v>32</v>
      </c>
      <c r="N66" s="34">
        <v>52</v>
      </c>
      <c r="O66" s="35">
        <v>0.615384615384615</v>
      </c>
      <c r="P66" s="34">
        <v>62</v>
      </c>
      <c r="Q66" s="34">
        <v>102</v>
      </c>
      <c r="R66" s="35">
        <f t="shared" si="1"/>
        <v>0.607843137254902</v>
      </c>
      <c r="S66" s="39"/>
    </row>
    <row r="67" customHeight="1" spans="1:19">
      <c r="A67" s="15">
        <v>63</v>
      </c>
      <c r="B67" s="16">
        <v>2021055409</v>
      </c>
      <c r="C67" s="17" t="s">
        <v>119</v>
      </c>
      <c r="D67" s="16">
        <v>2021</v>
      </c>
      <c r="E67" s="16" t="s">
        <v>23</v>
      </c>
      <c r="F67" s="16" t="s">
        <v>24</v>
      </c>
      <c r="G67" s="18">
        <v>78.55</v>
      </c>
      <c r="H67" s="18">
        <v>43.915</v>
      </c>
      <c r="I67" s="18">
        <v>71</v>
      </c>
      <c r="J67" s="18">
        <v>80</v>
      </c>
      <c r="K67" s="18">
        <v>80</v>
      </c>
      <c r="L67" s="18">
        <v>353.5</v>
      </c>
      <c r="M67" s="34">
        <v>33</v>
      </c>
      <c r="N67" s="34">
        <v>52</v>
      </c>
      <c r="O67" s="35">
        <v>0.634615384615385</v>
      </c>
      <c r="P67" s="34">
        <v>63</v>
      </c>
      <c r="Q67" s="34">
        <v>102</v>
      </c>
      <c r="R67" s="35">
        <f t="shared" si="1"/>
        <v>0.617647058823529</v>
      </c>
      <c r="S67" s="39"/>
    </row>
    <row r="68" customHeight="1" spans="1:19">
      <c r="A68" s="15">
        <v>64</v>
      </c>
      <c r="B68" s="16">
        <v>2021055447</v>
      </c>
      <c r="C68" s="17" t="s">
        <v>120</v>
      </c>
      <c r="D68" s="16">
        <v>2021</v>
      </c>
      <c r="E68" s="16" t="s">
        <v>23</v>
      </c>
      <c r="F68" s="16" t="s">
        <v>24</v>
      </c>
      <c r="G68" s="18">
        <v>76.25</v>
      </c>
      <c r="H68" s="18">
        <v>47.21</v>
      </c>
      <c r="I68" s="18">
        <v>70</v>
      </c>
      <c r="J68" s="18">
        <v>80</v>
      </c>
      <c r="K68" s="18">
        <v>80</v>
      </c>
      <c r="L68" s="18">
        <v>353.46</v>
      </c>
      <c r="M68" s="34">
        <v>34</v>
      </c>
      <c r="N68" s="34">
        <v>52</v>
      </c>
      <c r="O68" s="35">
        <v>0.653846153846154</v>
      </c>
      <c r="P68" s="34">
        <v>64</v>
      </c>
      <c r="Q68" s="34">
        <v>102</v>
      </c>
      <c r="R68" s="35">
        <f t="shared" si="1"/>
        <v>0.627450980392157</v>
      </c>
      <c r="S68" s="39"/>
    </row>
    <row r="69" customHeight="1" spans="1:19">
      <c r="A69" s="15">
        <v>65</v>
      </c>
      <c r="B69" s="16">
        <v>2021055429</v>
      </c>
      <c r="C69" s="17" t="s">
        <v>121</v>
      </c>
      <c r="D69" s="16">
        <v>2021</v>
      </c>
      <c r="E69" s="16" t="s">
        <v>23</v>
      </c>
      <c r="F69" s="16" t="s">
        <v>24</v>
      </c>
      <c r="G69" s="18">
        <v>77</v>
      </c>
      <c r="H69" s="18">
        <v>45.365</v>
      </c>
      <c r="I69" s="18">
        <v>71</v>
      </c>
      <c r="J69" s="18">
        <v>80</v>
      </c>
      <c r="K69" s="18">
        <v>80</v>
      </c>
      <c r="L69" s="18">
        <v>353.365</v>
      </c>
      <c r="M69" s="34">
        <v>35</v>
      </c>
      <c r="N69" s="34">
        <v>52</v>
      </c>
      <c r="O69" s="35">
        <v>0.673076923076923</v>
      </c>
      <c r="P69" s="34">
        <v>65</v>
      </c>
      <c r="Q69" s="34">
        <v>102</v>
      </c>
      <c r="R69" s="35">
        <f t="shared" si="1"/>
        <v>0.637254901960784</v>
      </c>
      <c r="S69" s="39"/>
    </row>
    <row r="70" customHeight="1" spans="1:19">
      <c r="A70" s="15">
        <v>66</v>
      </c>
      <c r="B70" s="19" t="s">
        <v>122</v>
      </c>
      <c r="C70" s="23" t="s">
        <v>123</v>
      </c>
      <c r="D70" s="19">
        <v>2021</v>
      </c>
      <c r="E70" s="21" t="s">
        <v>29</v>
      </c>
      <c r="F70" s="16" t="s">
        <v>24</v>
      </c>
      <c r="G70" s="22">
        <v>76.55</v>
      </c>
      <c r="H70" s="22">
        <v>46.61</v>
      </c>
      <c r="I70" s="22">
        <v>70</v>
      </c>
      <c r="J70" s="22">
        <v>80</v>
      </c>
      <c r="K70" s="22">
        <v>80</v>
      </c>
      <c r="L70" s="22">
        <f>G70+H70+I70+J70+K70</f>
        <v>353.16</v>
      </c>
      <c r="M70" s="36">
        <v>31</v>
      </c>
      <c r="N70" s="36">
        <v>50</v>
      </c>
      <c r="O70" s="35">
        <f>M70/N70</f>
        <v>0.62</v>
      </c>
      <c r="P70" s="34">
        <v>66</v>
      </c>
      <c r="Q70" s="34">
        <v>102</v>
      </c>
      <c r="R70" s="35">
        <f t="shared" si="1"/>
        <v>0.647058823529412</v>
      </c>
      <c r="S70" s="41"/>
    </row>
    <row r="71" customHeight="1" spans="1:19">
      <c r="A71" s="15">
        <v>67</v>
      </c>
      <c r="B71" s="19" t="s">
        <v>124</v>
      </c>
      <c r="C71" s="23" t="s">
        <v>125</v>
      </c>
      <c r="D71" s="19">
        <v>2021</v>
      </c>
      <c r="E71" s="21" t="s">
        <v>29</v>
      </c>
      <c r="F71" s="16" t="s">
        <v>24</v>
      </c>
      <c r="G71" s="18">
        <v>79.8</v>
      </c>
      <c r="H71" s="18">
        <v>43.26</v>
      </c>
      <c r="I71" s="22">
        <v>70</v>
      </c>
      <c r="J71" s="22">
        <v>80</v>
      </c>
      <c r="K71" s="22">
        <v>80</v>
      </c>
      <c r="L71" s="22">
        <f>G71+H71+I71+J71+K71</f>
        <v>353.06</v>
      </c>
      <c r="M71" s="36">
        <v>32</v>
      </c>
      <c r="N71" s="36">
        <v>50</v>
      </c>
      <c r="O71" s="35">
        <f>M71/N71</f>
        <v>0.64</v>
      </c>
      <c r="P71" s="34">
        <v>67</v>
      </c>
      <c r="Q71" s="34">
        <v>102</v>
      </c>
      <c r="R71" s="35">
        <f t="shared" si="1"/>
        <v>0.656862745098039</v>
      </c>
      <c r="S71" s="40"/>
    </row>
    <row r="72" customHeight="1" spans="1:19">
      <c r="A72" s="15">
        <v>68</v>
      </c>
      <c r="B72" s="19" t="s">
        <v>126</v>
      </c>
      <c r="C72" s="23" t="s">
        <v>127</v>
      </c>
      <c r="D72" s="19">
        <v>2021</v>
      </c>
      <c r="E72" s="21" t="s">
        <v>29</v>
      </c>
      <c r="F72" s="16" t="s">
        <v>24</v>
      </c>
      <c r="G72" s="18">
        <v>78.15</v>
      </c>
      <c r="H72" s="18">
        <v>44.9</v>
      </c>
      <c r="I72" s="22">
        <v>70</v>
      </c>
      <c r="J72" s="22">
        <v>80</v>
      </c>
      <c r="K72" s="22">
        <v>80</v>
      </c>
      <c r="L72" s="18">
        <v>353.05</v>
      </c>
      <c r="M72" s="36">
        <v>33</v>
      </c>
      <c r="N72" s="36">
        <v>50</v>
      </c>
      <c r="O72" s="35">
        <f>M72/N72</f>
        <v>0.66</v>
      </c>
      <c r="P72" s="34">
        <v>68</v>
      </c>
      <c r="Q72" s="34">
        <v>102</v>
      </c>
      <c r="R72" s="35">
        <f t="shared" ref="R72:R106" si="2">P72/Q72</f>
        <v>0.666666666666667</v>
      </c>
      <c r="S72" s="40"/>
    </row>
    <row r="73" customHeight="1" spans="1:19">
      <c r="A73" s="15">
        <v>69</v>
      </c>
      <c r="B73" s="19" t="s">
        <v>128</v>
      </c>
      <c r="C73" s="23" t="s">
        <v>129</v>
      </c>
      <c r="D73" s="19">
        <v>2021</v>
      </c>
      <c r="E73" s="21" t="s">
        <v>29</v>
      </c>
      <c r="F73" s="16" t="s">
        <v>24</v>
      </c>
      <c r="G73" s="18">
        <v>77.5</v>
      </c>
      <c r="H73" s="18">
        <v>45.42</v>
      </c>
      <c r="I73" s="22">
        <v>70</v>
      </c>
      <c r="J73" s="22">
        <v>80</v>
      </c>
      <c r="K73" s="22">
        <v>80</v>
      </c>
      <c r="L73" s="22">
        <f>G73+H73+I73+J73+K73</f>
        <v>352.92</v>
      </c>
      <c r="M73" s="36">
        <v>34</v>
      </c>
      <c r="N73" s="36">
        <v>50</v>
      </c>
      <c r="O73" s="35">
        <f>M73/N73</f>
        <v>0.68</v>
      </c>
      <c r="P73" s="34">
        <v>69</v>
      </c>
      <c r="Q73" s="34">
        <v>102</v>
      </c>
      <c r="R73" s="35">
        <f t="shared" si="2"/>
        <v>0.676470588235294</v>
      </c>
      <c r="S73" s="40"/>
    </row>
    <row r="74" customHeight="1" spans="1:19">
      <c r="A74" s="15">
        <v>70</v>
      </c>
      <c r="B74" s="16">
        <v>2021055459</v>
      </c>
      <c r="C74" s="17" t="s">
        <v>130</v>
      </c>
      <c r="D74" s="16">
        <v>2021</v>
      </c>
      <c r="E74" s="16" t="s">
        <v>23</v>
      </c>
      <c r="F74" s="16" t="s">
        <v>24</v>
      </c>
      <c r="G74" s="18">
        <v>75.8</v>
      </c>
      <c r="H74" s="18">
        <v>47.03</v>
      </c>
      <c r="I74" s="18">
        <v>70</v>
      </c>
      <c r="J74" s="18">
        <v>80</v>
      </c>
      <c r="K74" s="18">
        <v>80</v>
      </c>
      <c r="L74" s="18">
        <v>352.83</v>
      </c>
      <c r="M74" s="34">
        <v>36</v>
      </c>
      <c r="N74" s="34">
        <v>52</v>
      </c>
      <c r="O74" s="35">
        <v>0.692307692307692</v>
      </c>
      <c r="P74" s="34">
        <v>70</v>
      </c>
      <c r="Q74" s="34">
        <v>102</v>
      </c>
      <c r="R74" s="35">
        <f t="shared" si="2"/>
        <v>0.686274509803922</v>
      </c>
      <c r="S74" s="39"/>
    </row>
    <row r="75" customHeight="1" spans="1:19">
      <c r="A75" s="15">
        <v>71</v>
      </c>
      <c r="B75" s="19" t="s">
        <v>131</v>
      </c>
      <c r="C75" s="23" t="s">
        <v>132</v>
      </c>
      <c r="D75" s="19">
        <v>2021</v>
      </c>
      <c r="E75" s="21" t="s">
        <v>29</v>
      </c>
      <c r="F75" s="16" t="s">
        <v>24</v>
      </c>
      <c r="G75" s="28">
        <v>79.8</v>
      </c>
      <c r="H75" s="28">
        <v>42.975</v>
      </c>
      <c r="I75" s="22">
        <v>70</v>
      </c>
      <c r="J75" s="22">
        <v>80</v>
      </c>
      <c r="K75" s="22">
        <v>80</v>
      </c>
      <c r="L75" s="22">
        <f t="shared" ref="L75:L81" si="3">G75+H75+I75+J75+K75</f>
        <v>352.775</v>
      </c>
      <c r="M75" s="36">
        <v>35</v>
      </c>
      <c r="N75" s="36">
        <v>50</v>
      </c>
      <c r="O75" s="35">
        <f t="shared" ref="O75:O81" si="4">M75/N75</f>
        <v>0.7</v>
      </c>
      <c r="P75" s="34">
        <v>71</v>
      </c>
      <c r="Q75" s="34">
        <v>102</v>
      </c>
      <c r="R75" s="35">
        <f t="shared" si="2"/>
        <v>0.696078431372549</v>
      </c>
      <c r="S75" s="39"/>
    </row>
    <row r="76" customHeight="1" spans="1:19">
      <c r="A76" s="15">
        <v>72</v>
      </c>
      <c r="B76" s="19" t="s">
        <v>133</v>
      </c>
      <c r="C76" s="20" t="s">
        <v>134</v>
      </c>
      <c r="D76" s="19">
        <v>2021</v>
      </c>
      <c r="E76" s="21" t="s">
        <v>29</v>
      </c>
      <c r="F76" s="16" t="s">
        <v>24</v>
      </c>
      <c r="G76" s="18">
        <v>78.6</v>
      </c>
      <c r="H76" s="18">
        <v>44.16</v>
      </c>
      <c r="I76" s="22">
        <v>70</v>
      </c>
      <c r="J76" s="22">
        <v>80</v>
      </c>
      <c r="K76" s="22">
        <v>80</v>
      </c>
      <c r="L76" s="22">
        <f t="shared" si="3"/>
        <v>352.76</v>
      </c>
      <c r="M76" s="36">
        <v>36</v>
      </c>
      <c r="N76" s="36">
        <v>50</v>
      </c>
      <c r="O76" s="35">
        <f t="shared" si="4"/>
        <v>0.72</v>
      </c>
      <c r="P76" s="34">
        <v>72</v>
      </c>
      <c r="Q76" s="34">
        <v>102</v>
      </c>
      <c r="R76" s="35">
        <f t="shared" si="2"/>
        <v>0.705882352941177</v>
      </c>
      <c r="S76" s="40"/>
    </row>
    <row r="77" customHeight="1" spans="1:19">
      <c r="A77" s="15">
        <v>73</v>
      </c>
      <c r="B77" s="19" t="s">
        <v>135</v>
      </c>
      <c r="C77" s="20" t="s">
        <v>136</v>
      </c>
      <c r="D77" s="19">
        <v>2021</v>
      </c>
      <c r="E77" s="21" t="s">
        <v>29</v>
      </c>
      <c r="F77" s="16" t="s">
        <v>24</v>
      </c>
      <c r="G77" s="18">
        <v>79.6</v>
      </c>
      <c r="H77" s="18">
        <v>43.14</v>
      </c>
      <c r="I77" s="22">
        <v>70</v>
      </c>
      <c r="J77" s="22">
        <v>80</v>
      </c>
      <c r="K77" s="22">
        <v>80</v>
      </c>
      <c r="L77" s="22">
        <f t="shared" si="3"/>
        <v>352.74</v>
      </c>
      <c r="M77" s="36">
        <v>37</v>
      </c>
      <c r="N77" s="36">
        <v>50</v>
      </c>
      <c r="O77" s="35">
        <f t="shared" si="4"/>
        <v>0.74</v>
      </c>
      <c r="P77" s="34">
        <v>73</v>
      </c>
      <c r="Q77" s="34">
        <v>102</v>
      </c>
      <c r="R77" s="35">
        <f t="shared" si="2"/>
        <v>0.715686274509804</v>
      </c>
      <c r="S77" s="40"/>
    </row>
    <row r="78" customHeight="1" spans="1:19">
      <c r="A78" s="15">
        <v>74</v>
      </c>
      <c r="B78" s="19" t="s">
        <v>137</v>
      </c>
      <c r="C78" s="23" t="s">
        <v>138</v>
      </c>
      <c r="D78" s="19">
        <v>2021</v>
      </c>
      <c r="E78" s="21" t="s">
        <v>29</v>
      </c>
      <c r="F78" s="16" t="s">
        <v>24</v>
      </c>
      <c r="G78" s="18">
        <v>78.8</v>
      </c>
      <c r="H78" s="18">
        <v>43.88</v>
      </c>
      <c r="I78" s="22">
        <v>70</v>
      </c>
      <c r="J78" s="22">
        <v>80</v>
      </c>
      <c r="K78" s="22">
        <v>80</v>
      </c>
      <c r="L78" s="22">
        <f t="shared" si="3"/>
        <v>352.68</v>
      </c>
      <c r="M78" s="36">
        <v>38</v>
      </c>
      <c r="N78" s="36">
        <v>50</v>
      </c>
      <c r="O78" s="35">
        <f t="shared" si="4"/>
        <v>0.76</v>
      </c>
      <c r="P78" s="34">
        <v>74</v>
      </c>
      <c r="Q78" s="34">
        <v>102</v>
      </c>
      <c r="R78" s="35">
        <f t="shared" si="2"/>
        <v>0.725490196078431</v>
      </c>
      <c r="S78" s="40"/>
    </row>
    <row r="79" customHeight="1" spans="1:19">
      <c r="A79" s="15">
        <v>75</v>
      </c>
      <c r="B79" s="19" t="s">
        <v>139</v>
      </c>
      <c r="C79" s="20" t="s">
        <v>140</v>
      </c>
      <c r="D79" s="19">
        <v>2021</v>
      </c>
      <c r="E79" s="21" t="s">
        <v>29</v>
      </c>
      <c r="F79" s="16" t="s">
        <v>24</v>
      </c>
      <c r="G79" s="22">
        <v>79.75</v>
      </c>
      <c r="H79" s="22">
        <v>42.84</v>
      </c>
      <c r="I79" s="22">
        <v>70</v>
      </c>
      <c r="J79" s="22">
        <v>80</v>
      </c>
      <c r="K79" s="22">
        <v>80</v>
      </c>
      <c r="L79" s="22">
        <f t="shared" si="3"/>
        <v>352.59</v>
      </c>
      <c r="M79" s="36">
        <v>39</v>
      </c>
      <c r="N79" s="36">
        <v>50</v>
      </c>
      <c r="O79" s="35">
        <f t="shared" si="4"/>
        <v>0.78</v>
      </c>
      <c r="P79" s="34">
        <v>75</v>
      </c>
      <c r="Q79" s="34">
        <v>102</v>
      </c>
      <c r="R79" s="35">
        <f t="shared" si="2"/>
        <v>0.735294117647059</v>
      </c>
      <c r="S79" s="41"/>
    </row>
    <row r="80" customHeight="1" spans="1:19">
      <c r="A80" s="15">
        <v>76</v>
      </c>
      <c r="B80" s="19" t="s">
        <v>141</v>
      </c>
      <c r="C80" s="23" t="s">
        <v>142</v>
      </c>
      <c r="D80" s="19">
        <v>2021</v>
      </c>
      <c r="E80" s="21" t="s">
        <v>29</v>
      </c>
      <c r="F80" s="16" t="s">
        <v>24</v>
      </c>
      <c r="G80" s="18" t="s">
        <v>143</v>
      </c>
      <c r="H80" s="18" t="s">
        <v>144</v>
      </c>
      <c r="I80" s="22">
        <v>70</v>
      </c>
      <c r="J80" s="22">
        <v>80</v>
      </c>
      <c r="K80" s="22">
        <v>80</v>
      </c>
      <c r="L80" s="22">
        <f t="shared" si="3"/>
        <v>352.42</v>
      </c>
      <c r="M80" s="36">
        <v>40</v>
      </c>
      <c r="N80" s="36">
        <v>50</v>
      </c>
      <c r="O80" s="35">
        <f t="shared" si="4"/>
        <v>0.8</v>
      </c>
      <c r="P80" s="34">
        <v>76</v>
      </c>
      <c r="Q80" s="34">
        <v>102</v>
      </c>
      <c r="R80" s="35">
        <f t="shared" si="2"/>
        <v>0.745098039215686</v>
      </c>
      <c r="S80" s="40"/>
    </row>
    <row r="81" customHeight="1" spans="1:19">
      <c r="A81" s="15">
        <v>77</v>
      </c>
      <c r="B81" s="19" t="s">
        <v>145</v>
      </c>
      <c r="C81" s="23" t="s">
        <v>146</v>
      </c>
      <c r="D81" s="19">
        <v>2021</v>
      </c>
      <c r="E81" s="21" t="s">
        <v>29</v>
      </c>
      <c r="F81" s="16" t="s">
        <v>24</v>
      </c>
      <c r="G81" s="18">
        <v>76.55</v>
      </c>
      <c r="H81" s="18">
        <v>45.575</v>
      </c>
      <c r="I81" s="22">
        <v>70</v>
      </c>
      <c r="J81" s="22">
        <v>80</v>
      </c>
      <c r="K81" s="22">
        <v>80</v>
      </c>
      <c r="L81" s="18">
        <f t="shared" si="3"/>
        <v>352.125</v>
      </c>
      <c r="M81" s="36">
        <v>41</v>
      </c>
      <c r="N81" s="36">
        <v>50</v>
      </c>
      <c r="O81" s="35">
        <f t="shared" si="4"/>
        <v>0.82</v>
      </c>
      <c r="P81" s="34">
        <v>77</v>
      </c>
      <c r="Q81" s="34">
        <v>102</v>
      </c>
      <c r="R81" s="35">
        <f t="shared" si="2"/>
        <v>0.754901960784314</v>
      </c>
      <c r="S81" s="40"/>
    </row>
    <row r="82" customHeight="1" spans="1:19">
      <c r="A82" s="15">
        <v>78</v>
      </c>
      <c r="B82" s="16">
        <v>2021055440</v>
      </c>
      <c r="C82" s="17" t="s">
        <v>147</v>
      </c>
      <c r="D82" s="16">
        <v>2021</v>
      </c>
      <c r="E82" s="16" t="s">
        <v>23</v>
      </c>
      <c r="F82" s="16" t="s">
        <v>24</v>
      </c>
      <c r="G82" s="18">
        <v>76.2</v>
      </c>
      <c r="H82" s="18">
        <v>45</v>
      </c>
      <c r="I82" s="18">
        <v>70</v>
      </c>
      <c r="J82" s="18">
        <v>80.5</v>
      </c>
      <c r="K82" s="18">
        <v>80</v>
      </c>
      <c r="L82" s="18">
        <v>352</v>
      </c>
      <c r="M82" s="34">
        <v>37</v>
      </c>
      <c r="N82" s="34">
        <v>52</v>
      </c>
      <c r="O82" s="35">
        <v>0.711538461538462</v>
      </c>
      <c r="P82" s="34">
        <v>78</v>
      </c>
      <c r="Q82" s="34">
        <v>102</v>
      </c>
      <c r="R82" s="35">
        <f t="shared" si="2"/>
        <v>0.764705882352941</v>
      </c>
      <c r="S82" s="39"/>
    </row>
    <row r="83" customHeight="1" spans="1:19">
      <c r="A83" s="15">
        <v>79</v>
      </c>
      <c r="B83" s="16">
        <v>2021055455</v>
      </c>
      <c r="C83" s="17" t="s">
        <v>148</v>
      </c>
      <c r="D83" s="16">
        <v>2021</v>
      </c>
      <c r="E83" s="16" t="s">
        <v>23</v>
      </c>
      <c r="F83" s="16" t="s">
        <v>24</v>
      </c>
      <c r="G83" s="18">
        <v>75.75</v>
      </c>
      <c r="H83" s="18">
        <v>46.18</v>
      </c>
      <c r="I83" s="18">
        <v>70</v>
      </c>
      <c r="J83" s="18">
        <v>80</v>
      </c>
      <c r="K83" s="18">
        <v>80</v>
      </c>
      <c r="L83" s="18">
        <v>351.92</v>
      </c>
      <c r="M83" s="34">
        <v>38</v>
      </c>
      <c r="N83" s="34">
        <v>52</v>
      </c>
      <c r="O83" s="35">
        <v>0.730769230769231</v>
      </c>
      <c r="P83" s="34">
        <v>79</v>
      </c>
      <c r="Q83" s="34">
        <v>102</v>
      </c>
      <c r="R83" s="35">
        <f t="shared" si="2"/>
        <v>0.774509803921569</v>
      </c>
      <c r="S83" s="39"/>
    </row>
    <row r="84" customHeight="1" spans="1:19">
      <c r="A84" s="15">
        <v>80</v>
      </c>
      <c r="B84" s="19" t="s">
        <v>149</v>
      </c>
      <c r="C84" s="23" t="s">
        <v>150</v>
      </c>
      <c r="D84" s="19">
        <v>2021</v>
      </c>
      <c r="E84" s="21" t="s">
        <v>29</v>
      </c>
      <c r="F84" s="16" t="s">
        <v>24</v>
      </c>
      <c r="G84" s="22">
        <v>76.6</v>
      </c>
      <c r="H84" s="22">
        <v>44.72</v>
      </c>
      <c r="I84" s="22">
        <v>70</v>
      </c>
      <c r="J84" s="22">
        <v>80.5</v>
      </c>
      <c r="K84" s="22">
        <v>80</v>
      </c>
      <c r="L84" s="22">
        <f>G84+H84+I84+J84+K84</f>
        <v>351.82</v>
      </c>
      <c r="M84" s="36">
        <v>42</v>
      </c>
      <c r="N84" s="36">
        <v>50</v>
      </c>
      <c r="O84" s="35">
        <f>M84/N84</f>
        <v>0.84</v>
      </c>
      <c r="P84" s="34">
        <v>80</v>
      </c>
      <c r="Q84" s="34">
        <v>102</v>
      </c>
      <c r="R84" s="35">
        <f t="shared" si="2"/>
        <v>0.784313725490196</v>
      </c>
      <c r="S84" s="41"/>
    </row>
    <row r="85" customHeight="1" spans="1:19">
      <c r="A85" s="15">
        <v>81</v>
      </c>
      <c r="B85" s="16">
        <v>2021055418</v>
      </c>
      <c r="C85" s="17" t="s">
        <v>151</v>
      </c>
      <c r="D85" s="16">
        <v>2021</v>
      </c>
      <c r="E85" s="16" t="s">
        <v>23</v>
      </c>
      <c r="F85" s="16" t="s">
        <v>24</v>
      </c>
      <c r="G85" s="18">
        <v>73.4</v>
      </c>
      <c r="H85" s="18">
        <v>48.4</v>
      </c>
      <c r="I85" s="18">
        <v>70</v>
      </c>
      <c r="J85" s="18">
        <v>80</v>
      </c>
      <c r="K85" s="18">
        <v>80</v>
      </c>
      <c r="L85" s="18">
        <v>351.8</v>
      </c>
      <c r="M85" s="34">
        <v>39</v>
      </c>
      <c r="N85" s="34">
        <v>52</v>
      </c>
      <c r="O85" s="35">
        <v>0.75</v>
      </c>
      <c r="P85" s="34">
        <v>81</v>
      </c>
      <c r="Q85" s="34">
        <v>102</v>
      </c>
      <c r="R85" s="35">
        <f t="shared" si="2"/>
        <v>0.794117647058823</v>
      </c>
      <c r="S85" s="39"/>
    </row>
    <row r="86" customHeight="1" spans="1:19">
      <c r="A86" s="15">
        <v>82</v>
      </c>
      <c r="B86" s="16">
        <v>2021055434</v>
      </c>
      <c r="C86" s="17" t="s">
        <v>152</v>
      </c>
      <c r="D86" s="16">
        <v>2021</v>
      </c>
      <c r="E86" s="16" t="s">
        <v>23</v>
      </c>
      <c r="F86" s="16" t="s">
        <v>24</v>
      </c>
      <c r="G86" s="18">
        <v>74.5</v>
      </c>
      <c r="H86" s="18">
        <v>46.08</v>
      </c>
      <c r="I86" s="18">
        <v>70</v>
      </c>
      <c r="J86" s="18">
        <v>80</v>
      </c>
      <c r="K86" s="18">
        <v>81.2</v>
      </c>
      <c r="L86" s="18">
        <v>351.78</v>
      </c>
      <c r="M86" s="34">
        <v>40</v>
      </c>
      <c r="N86" s="34">
        <v>52</v>
      </c>
      <c r="O86" s="35">
        <v>0.769230769230769</v>
      </c>
      <c r="P86" s="34">
        <v>82</v>
      </c>
      <c r="Q86" s="34">
        <v>102</v>
      </c>
      <c r="R86" s="35">
        <f t="shared" si="2"/>
        <v>0.803921568627451</v>
      </c>
      <c r="S86" s="39"/>
    </row>
    <row r="87" customHeight="1" spans="1:19">
      <c r="A87" s="15">
        <v>83</v>
      </c>
      <c r="B87" s="16">
        <v>2021055411</v>
      </c>
      <c r="C87" s="17" t="s">
        <v>153</v>
      </c>
      <c r="D87" s="16">
        <v>2021</v>
      </c>
      <c r="E87" s="16" t="s">
        <v>23</v>
      </c>
      <c r="F87" s="16" t="s">
        <v>24</v>
      </c>
      <c r="G87" s="18">
        <v>77.4</v>
      </c>
      <c r="H87" s="18">
        <v>44.23</v>
      </c>
      <c r="I87" s="18">
        <v>70</v>
      </c>
      <c r="J87" s="18">
        <v>80</v>
      </c>
      <c r="K87" s="18">
        <v>80</v>
      </c>
      <c r="L87" s="18">
        <v>351.63</v>
      </c>
      <c r="M87" s="34">
        <v>41</v>
      </c>
      <c r="N87" s="34">
        <v>52</v>
      </c>
      <c r="O87" s="35">
        <v>0.788461538461538</v>
      </c>
      <c r="P87" s="34">
        <v>83</v>
      </c>
      <c r="Q87" s="34">
        <v>102</v>
      </c>
      <c r="R87" s="35">
        <f t="shared" si="2"/>
        <v>0.813725490196078</v>
      </c>
      <c r="S87" s="39"/>
    </row>
    <row r="88" customHeight="1" spans="1:19">
      <c r="A88" s="15">
        <v>84</v>
      </c>
      <c r="B88" s="19" t="s">
        <v>154</v>
      </c>
      <c r="C88" s="20" t="s">
        <v>155</v>
      </c>
      <c r="D88" s="19">
        <v>2021</v>
      </c>
      <c r="E88" s="21" t="s">
        <v>29</v>
      </c>
      <c r="F88" s="16" t="s">
        <v>24</v>
      </c>
      <c r="G88" s="18">
        <v>72.5</v>
      </c>
      <c r="H88" s="18">
        <v>42.045</v>
      </c>
      <c r="I88" s="22">
        <v>70</v>
      </c>
      <c r="J88" s="22">
        <v>80</v>
      </c>
      <c r="K88" s="22">
        <v>87</v>
      </c>
      <c r="L88" s="22">
        <f>G88+H88+I88+J88+K88</f>
        <v>351.545</v>
      </c>
      <c r="M88" s="36">
        <v>43</v>
      </c>
      <c r="N88" s="36">
        <v>50</v>
      </c>
      <c r="O88" s="35">
        <f>M88/N88</f>
        <v>0.86</v>
      </c>
      <c r="P88" s="34">
        <v>84</v>
      </c>
      <c r="Q88" s="34">
        <v>102</v>
      </c>
      <c r="R88" s="35">
        <f t="shared" si="2"/>
        <v>0.823529411764706</v>
      </c>
      <c r="S88" s="40"/>
    </row>
    <row r="89" customHeight="1" spans="1:19">
      <c r="A89" s="15">
        <v>85</v>
      </c>
      <c r="B89" s="16">
        <v>2021055441</v>
      </c>
      <c r="C89" s="17" t="s">
        <v>156</v>
      </c>
      <c r="D89" s="16">
        <v>2021</v>
      </c>
      <c r="E89" s="16" t="s">
        <v>23</v>
      </c>
      <c r="F89" s="16" t="s">
        <v>24</v>
      </c>
      <c r="G89" s="18">
        <v>77.7</v>
      </c>
      <c r="H89" s="18">
        <v>43.48</v>
      </c>
      <c r="I89" s="18">
        <v>70</v>
      </c>
      <c r="J89" s="18">
        <v>80</v>
      </c>
      <c r="K89" s="18">
        <v>80</v>
      </c>
      <c r="L89" s="18">
        <v>351.18</v>
      </c>
      <c r="M89" s="34">
        <v>42</v>
      </c>
      <c r="N89" s="34">
        <v>52</v>
      </c>
      <c r="O89" s="35">
        <v>0.807692307692308</v>
      </c>
      <c r="P89" s="34">
        <v>85</v>
      </c>
      <c r="Q89" s="34">
        <v>102</v>
      </c>
      <c r="R89" s="35">
        <f t="shared" si="2"/>
        <v>0.833333333333333</v>
      </c>
      <c r="S89" s="39"/>
    </row>
    <row r="90" customHeight="1" spans="1:19">
      <c r="A90" s="15">
        <v>86</v>
      </c>
      <c r="B90" s="19" t="s">
        <v>157</v>
      </c>
      <c r="C90" s="25" t="s">
        <v>158</v>
      </c>
      <c r="D90" s="19">
        <v>2021</v>
      </c>
      <c r="E90" s="21" t="s">
        <v>29</v>
      </c>
      <c r="F90" s="16" t="s">
        <v>24</v>
      </c>
      <c r="G90" s="18">
        <v>77.7</v>
      </c>
      <c r="H90" s="18">
        <v>43.29</v>
      </c>
      <c r="I90" s="22">
        <v>70</v>
      </c>
      <c r="J90" s="22">
        <v>80</v>
      </c>
      <c r="K90" s="22">
        <v>80</v>
      </c>
      <c r="L90" s="22">
        <f>G90+H90+I90+J90+K90</f>
        <v>350.99</v>
      </c>
      <c r="M90" s="36">
        <v>44</v>
      </c>
      <c r="N90" s="36">
        <v>50</v>
      </c>
      <c r="O90" s="35">
        <f>M90/N90</f>
        <v>0.88</v>
      </c>
      <c r="P90" s="34">
        <v>86</v>
      </c>
      <c r="Q90" s="34">
        <v>102</v>
      </c>
      <c r="R90" s="35">
        <f t="shared" si="2"/>
        <v>0.843137254901961</v>
      </c>
      <c r="S90" s="40"/>
    </row>
    <row r="91" customHeight="1" spans="1:19">
      <c r="A91" s="15">
        <v>87</v>
      </c>
      <c r="B91" s="19" t="s">
        <v>159</v>
      </c>
      <c r="C91" s="23" t="s">
        <v>160</v>
      </c>
      <c r="D91" s="19">
        <v>2021</v>
      </c>
      <c r="E91" s="21" t="s">
        <v>29</v>
      </c>
      <c r="F91" s="16" t="s">
        <v>24</v>
      </c>
      <c r="G91" s="22">
        <v>77.5</v>
      </c>
      <c r="H91" s="22">
        <v>43.295</v>
      </c>
      <c r="I91" s="22">
        <v>70</v>
      </c>
      <c r="J91" s="22">
        <v>80</v>
      </c>
      <c r="K91" s="22">
        <v>80</v>
      </c>
      <c r="L91" s="22">
        <f>G91+H91+I91+J91+K91</f>
        <v>350.795</v>
      </c>
      <c r="M91" s="36">
        <v>45</v>
      </c>
      <c r="N91" s="36">
        <v>50</v>
      </c>
      <c r="O91" s="35">
        <f>M91/N91</f>
        <v>0.9</v>
      </c>
      <c r="P91" s="34">
        <v>87</v>
      </c>
      <c r="Q91" s="34">
        <v>102</v>
      </c>
      <c r="R91" s="35">
        <f t="shared" si="2"/>
        <v>0.852941176470588</v>
      </c>
      <c r="S91" s="41"/>
    </row>
    <row r="92" customHeight="1" spans="1:19">
      <c r="A92" s="15">
        <v>88</v>
      </c>
      <c r="B92" s="16">
        <v>2021055419</v>
      </c>
      <c r="C92" s="17" t="s">
        <v>161</v>
      </c>
      <c r="D92" s="16">
        <v>2021</v>
      </c>
      <c r="E92" s="16" t="s">
        <v>23</v>
      </c>
      <c r="F92" s="16" t="s">
        <v>24</v>
      </c>
      <c r="G92" s="18">
        <v>74.8</v>
      </c>
      <c r="H92" s="18">
        <v>45.58</v>
      </c>
      <c r="I92" s="18">
        <v>70</v>
      </c>
      <c r="J92" s="18">
        <v>80</v>
      </c>
      <c r="K92" s="18">
        <v>80</v>
      </c>
      <c r="L92" s="18">
        <v>350.38</v>
      </c>
      <c r="M92" s="34">
        <v>43</v>
      </c>
      <c r="N92" s="34">
        <v>52</v>
      </c>
      <c r="O92" s="35">
        <v>0.826923076923077</v>
      </c>
      <c r="P92" s="34">
        <v>88</v>
      </c>
      <c r="Q92" s="34">
        <v>102</v>
      </c>
      <c r="R92" s="35">
        <f t="shared" si="2"/>
        <v>0.862745098039216</v>
      </c>
      <c r="S92" s="39"/>
    </row>
    <row r="93" customHeight="1" spans="1:19">
      <c r="A93" s="15">
        <v>89</v>
      </c>
      <c r="B93" s="19" t="s">
        <v>162</v>
      </c>
      <c r="C93" s="20" t="s">
        <v>163</v>
      </c>
      <c r="D93" s="19">
        <v>2021</v>
      </c>
      <c r="E93" s="21" t="s">
        <v>29</v>
      </c>
      <c r="F93" s="16" t="s">
        <v>24</v>
      </c>
      <c r="G93" s="18">
        <v>77.3</v>
      </c>
      <c r="H93" s="18">
        <v>43.015</v>
      </c>
      <c r="I93" s="22">
        <v>70</v>
      </c>
      <c r="J93" s="22">
        <v>80</v>
      </c>
      <c r="K93" s="22">
        <v>80</v>
      </c>
      <c r="L93" s="22">
        <f>G93+H93+I93+J93+K93</f>
        <v>350.315</v>
      </c>
      <c r="M93" s="36">
        <v>46</v>
      </c>
      <c r="N93" s="36">
        <v>50</v>
      </c>
      <c r="O93" s="35">
        <f>M93/N93</f>
        <v>0.92</v>
      </c>
      <c r="P93" s="34">
        <v>89</v>
      </c>
      <c r="Q93" s="34">
        <v>102</v>
      </c>
      <c r="R93" s="35">
        <f t="shared" si="2"/>
        <v>0.872549019607843</v>
      </c>
      <c r="S93" s="40"/>
    </row>
    <row r="94" customHeight="1" spans="1:19">
      <c r="A94" s="15">
        <v>90</v>
      </c>
      <c r="B94" s="16">
        <v>2021055458</v>
      </c>
      <c r="C94" s="17" t="s">
        <v>164</v>
      </c>
      <c r="D94" s="16">
        <v>2021</v>
      </c>
      <c r="E94" s="16" t="s">
        <v>23</v>
      </c>
      <c r="F94" s="16" t="s">
        <v>24</v>
      </c>
      <c r="G94" s="18">
        <v>74.95</v>
      </c>
      <c r="H94" s="18">
        <v>45.18</v>
      </c>
      <c r="I94" s="18">
        <v>70</v>
      </c>
      <c r="J94" s="18">
        <v>80</v>
      </c>
      <c r="K94" s="18">
        <v>80</v>
      </c>
      <c r="L94" s="18">
        <v>350.13</v>
      </c>
      <c r="M94" s="34">
        <v>44</v>
      </c>
      <c r="N94" s="34">
        <v>52</v>
      </c>
      <c r="O94" s="35">
        <v>0.846153846153846</v>
      </c>
      <c r="P94" s="34">
        <v>90</v>
      </c>
      <c r="Q94" s="34">
        <v>102</v>
      </c>
      <c r="R94" s="35">
        <f t="shared" si="2"/>
        <v>0.882352941176471</v>
      </c>
      <c r="S94" s="39"/>
    </row>
    <row r="95" customHeight="1" spans="1:19">
      <c r="A95" s="15">
        <v>91</v>
      </c>
      <c r="B95" s="19" t="s">
        <v>165</v>
      </c>
      <c r="C95" s="20" t="s">
        <v>166</v>
      </c>
      <c r="D95" s="19">
        <v>2021</v>
      </c>
      <c r="E95" s="21" t="s">
        <v>29</v>
      </c>
      <c r="F95" s="16" t="s">
        <v>24</v>
      </c>
      <c r="G95" s="18" t="s">
        <v>44</v>
      </c>
      <c r="H95" s="18" t="s">
        <v>167</v>
      </c>
      <c r="I95" s="22">
        <v>70</v>
      </c>
      <c r="J95" s="22">
        <v>80</v>
      </c>
      <c r="K95" s="22">
        <v>80</v>
      </c>
      <c r="L95" s="22">
        <f>G95+H95+I95+J95+K95</f>
        <v>350.11</v>
      </c>
      <c r="M95" s="36">
        <v>47</v>
      </c>
      <c r="N95" s="36">
        <v>50</v>
      </c>
      <c r="O95" s="35">
        <f>M95/N95</f>
        <v>0.94</v>
      </c>
      <c r="P95" s="34">
        <v>91</v>
      </c>
      <c r="Q95" s="34">
        <v>102</v>
      </c>
      <c r="R95" s="35">
        <f t="shared" si="2"/>
        <v>0.892156862745098</v>
      </c>
      <c r="S95" s="40"/>
    </row>
    <row r="96" customHeight="1" spans="1:19">
      <c r="A96" s="15">
        <v>92</v>
      </c>
      <c r="B96" s="19" t="s">
        <v>168</v>
      </c>
      <c r="C96" s="20" t="s">
        <v>169</v>
      </c>
      <c r="D96" s="19">
        <v>2021</v>
      </c>
      <c r="E96" s="21" t="s">
        <v>29</v>
      </c>
      <c r="F96" s="16" t="s">
        <v>24</v>
      </c>
      <c r="G96" s="22">
        <v>78.05</v>
      </c>
      <c r="H96" s="22">
        <v>41.76</v>
      </c>
      <c r="I96" s="22">
        <v>70</v>
      </c>
      <c r="J96" s="22">
        <v>80</v>
      </c>
      <c r="K96" s="22">
        <v>80</v>
      </c>
      <c r="L96" s="22">
        <f>G96+H96+I96+J96+K96</f>
        <v>349.81</v>
      </c>
      <c r="M96" s="36">
        <v>48</v>
      </c>
      <c r="N96" s="36">
        <v>50</v>
      </c>
      <c r="O96" s="35">
        <f>M96/N96</f>
        <v>0.96</v>
      </c>
      <c r="P96" s="34">
        <v>92</v>
      </c>
      <c r="Q96" s="34">
        <v>102</v>
      </c>
      <c r="R96" s="35">
        <f t="shared" si="2"/>
        <v>0.901960784313726</v>
      </c>
      <c r="S96" s="41"/>
    </row>
    <row r="97" customHeight="1" spans="1:19">
      <c r="A97" s="15">
        <v>93</v>
      </c>
      <c r="B97" s="19" t="s">
        <v>170</v>
      </c>
      <c r="C97" s="25" t="s">
        <v>171</v>
      </c>
      <c r="D97" s="19">
        <v>2021</v>
      </c>
      <c r="E97" s="21" t="s">
        <v>29</v>
      </c>
      <c r="F97" s="16" t="s">
        <v>24</v>
      </c>
      <c r="G97" s="18">
        <v>77.9</v>
      </c>
      <c r="H97" s="18">
        <v>41.73</v>
      </c>
      <c r="I97" s="22">
        <v>70</v>
      </c>
      <c r="J97" s="22">
        <v>80</v>
      </c>
      <c r="K97" s="22">
        <v>80</v>
      </c>
      <c r="L97" s="22">
        <f>G97+H97+I97+J97+K97</f>
        <v>349.63</v>
      </c>
      <c r="M97" s="36">
        <v>49</v>
      </c>
      <c r="N97" s="36">
        <v>50</v>
      </c>
      <c r="O97" s="35">
        <f>M97/N97</f>
        <v>0.98</v>
      </c>
      <c r="P97" s="34">
        <v>93</v>
      </c>
      <c r="Q97" s="34">
        <v>102</v>
      </c>
      <c r="R97" s="35">
        <f t="shared" si="2"/>
        <v>0.911764705882353</v>
      </c>
      <c r="S97" s="40"/>
    </row>
    <row r="98" customHeight="1" spans="1:19">
      <c r="A98" s="15">
        <v>94</v>
      </c>
      <c r="B98" s="16">
        <v>2021055451</v>
      </c>
      <c r="C98" s="17" t="s">
        <v>172</v>
      </c>
      <c r="D98" s="16">
        <v>2021</v>
      </c>
      <c r="E98" s="16" t="s">
        <v>23</v>
      </c>
      <c r="F98" s="16" t="s">
        <v>24</v>
      </c>
      <c r="G98" s="18">
        <v>76.15</v>
      </c>
      <c r="H98" s="18">
        <v>42.87</v>
      </c>
      <c r="I98" s="18">
        <v>70</v>
      </c>
      <c r="J98" s="18">
        <v>80</v>
      </c>
      <c r="K98" s="18">
        <v>80</v>
      </c>
      <c r="L98" s="18">
        <v>349.02</v>
      </c>
      <c r="M98" s="34">
        <v>45</v>
      </c>
      <c r="N98" s="34">
        <v>52</v>
      </c>
      <c r="O98" s="35">
        <v>0.865384615384615</v>
      </c>
      <c r="P98" s="34">
        <v>94</v>
      </c>
      <c r="Q98" s="34">
        <v>102</v>
      </c>
      <c r="R98" s="35">
        <f t="shared" si="2"/>
        <v>0.92156862745098</v>
      </c>
      <c r="S98" s="39"/>
    </row>
    <row r="99" customHeight="1" spans="1:19">
      <c r="A99" s="15">
        <v>95</v>
      </c>
      <c r="B99" s="19" t="s">
        <v>173</v>
      </c>
      <c r="C99" s="23" t="s">
        <v>174</v>
      </c>
      <c r="D99" s="19">
        <v>2021</v>
      </c>
      <c r="E99" s="21" t="s">
        <v>29</v>
      </c>
      <c r="F99" s="16" t="s">
        <v>24</v>
      </c>
      <c r="G99" s="22">
        <v>77.5</v>
      </c>
      <c r="H99" s="22">
        <v>41.295</v>
      </c>
      <c r="I99" s="22">
        <v>70</v>
      </c>
      <c r="J99" s="22">
        <v>80</v>
      </c>
      <c r="K99" s="22">
        <v>80</v>
      </c>
      <c r="L99" s="22">
        <f>G99+H99+I99+J99+K99</f>
        <v>348.795</v>
      </c>
      <c r="M99" s="36">
        <v>50</v>
      </c>
      <c r="N99" s="36">
        <v>50</v>
      </c>
      <c r="O99" s="35">
        <f>M99/N99</f>
        <v>1</v>
      </c>
      <c r="P99" s="34">
        <v>95</v>
      </c>
      <c r="Q99" s="34">
        <v>102</v>
      </c>
      <c r="R99" s="35">
        <f t="shared" si="2"/>
        <v>0.931372549019608</v>
      </c>
      <c r="S99" s="41"/>
    </row>
    <row r="100" customHeight="1" spans="1:19">
      <c r="A100" s="15">
        <v>96</v>
      </c>
      <c r="B100" s="16">
        <v>2021055436</v>
      </c>
      <c r="C100" s="17" t="s">
        <v>175</v>
      </c>
      <c r="D100" s="16">
        <v>2021</v>
      </c>
      <c r="E100" s="16" t="s">
        <v>23</v>
      </c>
      <c r="F100" s="16" t="s">
        <v>24</v>
      </c>
      <c r="G100" s="18">
        <v>78.35</v>
      </c>
      <c r="H100" s="18">
        <v>39.92</v>
      </c>
      <c r="I100" s="18">
        <v>70</v>
      </c>
      <c r="J100" s="18">
        <v>80</v>
      </c>
      <c r="K100" s="18">
        <v>80</v>
      </c>
      <c r="L100" s="18">
        <v>348.77</v>
      </c>
      <c r="M100" s="34">
        <v>46</v>
      </c>
      <c r="N100" s="34">
        <v>52</v>
      </c>
      <c r="O100" s="35">
        <v>0.884615384615385</v>
      </c>
      <c r="P100" s="34">
        <v>96</v>
      </c>
      <c r="Q100" s="34">
        <v>102</v>
      </c>
      <c r="R100" s="35">
        <f t="shared" si="2"/>
        <v>0.941176470588235</v>
      </c>
      <c r="S100" s="39"/>
    </row>
    <row r="101" customHeight="1" spans="1:19">
      <c r="A101" s="15">
        <v>97</v>
      </c>
      <c r="B101" s="16">
        <v>2021055443</v>
      </c>
      <c r="C101" s="17" t="s">
        <v>176</v>
      </c>
      <c r="D101" s="16">
        <v>2021</v>
      </c>
      <c r="E101" s="16" t="s">
        <v>23</v>
      </c>
      <c r="F101" s="16" t="s">
        <v>24</v>
      </c>
      <c r="G101" s="18">
        <v>75.2</v>
      </c>
      <c r="H101" s="18">
        <v>42.35</v>
      </c>
      <c r="I101" s="18">
        <v>70</v>
      </c>
      <c r="J101" s="18">
        <v>80</v>
      </c>
      <c r="K101" s="18">
        <v>80</v>
      </c>
      <c r="L101" s="18">
        <v>347.55</v>
      </c>
      <c r="M101" s="34">
        <v>47</v>
      </c>
      <c r="N101" s="34">
        <v>52</v>
      </c>
      <c r="O101" s="35">
        <v>0.903846153846154</v>
      </c>
      <c r="P101" s="34">
        <v>97</v>
      </c>
      <c r="Q101" s="34">
        <v>102</v>
      </c>
      <c r="R101" s="35">
        <f t="shared" si="2"/>
        <v>0.950980392156863</v>
      </c>
      <c r="S101" s="39"/>
    </row>
    <row r="102" customHeight="1" spans="1:19">
      <c r="A102" s="15">
        <v>98</v>
      </c>
      <c r="B102" s="16">
        <v>2021055412</v>
      </c>
      <c r="C102" s="17" t="s">
        <v>177</v>
      </c>
      <c r="D102" s="16">
        <v>2021</v>
      </c>
      <c r="E102" s="16" t="s">
        <v>23</v>
      </c>
      <c r="F102" s="16" t="s">
        <v>24</v>
      </c>
      <c r="G102" s="18">
        <v>76</v>
      </c>
      <c r="H102" s="18">
        <v>40.34</v>
      </c>
      <c r="I102" s="18">
        <v>71</v>
      </c>
      <c r="J102" s="18">
        <v>80</v>
      </c>
      <c r="K102" s="18">
        <v>80</v>
      </c>
      <c r="L102" s="18">
        <v>347.34</v>
      </c>
      <c r="M102" s="34">
        <v>48</v>
      </c>
      <c r="N102" s="34">
        <v>52</v>
      </c>
      <c r="O102" s="35">
        <v>0.923076923076923</v>
      </c>
      <c r="P102" s="34">
        <v>98</v>
      </c>
      <c r="Q102" s="34">
        <v>102</v>
      </c>
      <c r="R102" s="35">
        <f t="shared" si="2"/>
        <v>0.96078431372549</v>
      </c>
      <c r="S102" s="39"/>
    </row>
    <row r="103" customHeight="1" spans="1:19">
      <c r="A103" s="15">
        <v>99</v>
      </c>
      <c r="B103" s="16">
        <v>2021055430</v>
      </c>
      <c r="C103" s="17" t="s">
        <v>178</v>
      </c>
      <c r="D103" s="16">
        <v>2021</v>
      </c>
      <c r="E103" s="16" t="s">
        <v>23</v>
      </c>
      <c r="F103" s="16" t="s">
        <v>24</v>
      </c>
      <c r="G103" s="18">
        <v>75.7</v>
      </c>
      <c r="H103" s="18">
        <v>40.79</v>
      </c>
      <c r="I103" s="18">
        <v>70</v>
      </c>
      <c r="J103" s="18">
        <v>80</v>
      </c>
      <c r="K103" s="18">
        <v>80</v>
      </c>
      <c r="L103" s="18">
        <v>346.49</v>
      </c>
      <c r="M103" s="34">
        <v>49</v>
      </c>
      <c r="N103" s="34">
        <v>52</v>
      </c>
      <c r="O103" s="35">
        <v>0.942307692307692</v>
      </c>
      <c r="P103" s="34">
        <v>99</v>
      </c>
      <c r="Q103" s="34">
        <v>102</v>
      </c>
      <c r="R103" s="35">
        <f t="shared" si="2"/>
        <v>0.970588235294118</v>
      </c>
      <c r="S103" s="39"/>
    </row>
    <row r="104" customHeight="1" spans="1:19">
      <c r="A104" s="15">
        <v>100</v>
      </c>
      <c r="B104" s="16">
        <v>2021055426</v>
      </c>
      <c r="C104" s="17" t="s">
        <v>179</v>
      </c>
      <c r="D104" s="16">
        <v>2021</v>
      </c>
      <c r="E104" s="16" t="s">
        <v>23</v>
      </c>
      <c r="F104" s="16" t="s">
        <v>24</v>
      </c>
      <c r="G104" s="18">
        <v>75.8</v>
      </c>
      <c r="H104" s="18">
        <v>40.32</v>
      </c>
      <c r="I104" s="18">
        <v>70</v>
      </c>
      <c r="J104" s="18">
        <v>80</v>
      </c>
      <c r="K104" s="18">
        <v>80</v>
      </c>
      <c r="L104" s="18">
        <v>346.12</v>
      </c>
      <c r="M104" s="34">
        <v>50</v>
      </c>
      <c r="N104" s="34">
        <v>52</v>
      </c>
      <c r="O104" s="35">
        <v>0.961538461538462</v>
      </c>
      <c r="P104" s="34">
        <v>100</v>
      </c>
      <c r="Q104" s="34">
        <v>102</v>
      </c>
      <c r="R104" s="35">
        <f t="shared" si="2"/>
        <v>0.980392156862745</v>
      </c>
      <c r="S104" s="39"/>
    </row>
    <row r="105" customHeight="1" spans="1:19">
      <c r="A105" s="15">
        <v>101</v>
      </c>
      <c r="B105" s="16">
        <v>2021055414</v>
      </c>
      <c r="C105" s="17" t="s">
        <v>180</v>
      </c>
      <c r="D105" s="16">
        <v>2021</v>
      </c>
      <c r="E105" s="16" t="s">
        <v>23</v>
      </c>
      <c r="F105" s="16" t="s">
        <v>24</v>
      </c>
      <c r="G105" s="18">
        <v>72.25</v>
      </c>
      <c r="H105" s="18">
        <v>43.565</v>
      </c>
      <c r="I105" s="18">
        <v>70</v>
      </c>
      <c r="J105" s="18">
        <v>80</v>
      </c>
      <c r="K105" s="18">
        <v>80</v>
      </c>
      <c r="L105" s="18">
        <v>345.82</v>
      </c>
      <c r="M105" s="34">
        <v>51</v>
      </c>
      <c r="N105" s="34">
        <v>52</v>
      </c>
      <c r="O105" s="35">
        <v>0.980769230769231</v>
      </c>
      <c r="P105" s="34">
        <v>101</v>
      </c>
      <c r="Q105" s="34">
        <v>102</v>
      </c>
      <c r="R105" s="35">
        <f t="shared" si="2"/>
        <v>0.990196078431373</v>
      </c>
      <c r="S105" s="39"/>
    </row>
    <row r="106" customHeight="1" spans="1:19">
      <c r="A106" s="44">
        <v>102</v>
      </c>
      <c r="B106" s="45">
        <v>2021055416</v>
      </c>
      <c r="C106" s="46" t="s">
        <v>181</v>
      </c>
      <c r="D106" s="45">
        <v>2021</v>
      </c>
      <c r="E106" s="45" t="s">
        <v>23</v>
      </c>
      <c r="F106" s="45" t="s">
        <v>24</v>
      </c>
      <c r="G106" s="47">
        <v>69</v>
      </c>
      <c r="H106" s="47">
        <v>46.2</v>
      </c>
      <c r="I106" s="47">
        <v>70</v>
      </c>
      <c r="J106" s="47">
        <v>80</v>
      </c>
      <c r="K106" s="47">
        <v>80</v>
      </c>
      <c r="L106" s="47">
        <v>345.2</v>
      </c>
      <c r="M106" s="48">
        <v>52</v>
      </c>
      <c r="N106" s="48">
        <v>52</v>
      </c>
      <c r="O106" s="49">
        <v>1</v>
      </c>
      <c r="P106" s="48">
        <v>102</v>
      </c>
      <c r="Q106" s="48">
        <v>102</v>
      </c>
      <c r="R106" s="49">
        <f t="shared" si="2"/>
        <v>1</v>
      </c>
      <c r="S106" s="50"/>
    </row>
  </sheetData>
  <mergeCells count="3">
    <mergeCell ref="A1:S1"/>
    <mergeCell ref="A2:S2"/>
    <mergeCell ref="A3:S3"/>
  </mergeCells>
  <conditionalFormatting sqref="B55:B106">
    <cfRule type="duplicateValues" dxfId="18" priority="1" stopIfTrue="1"/>
  </conditionalFormatting>
  <conditionalFormatting sqref="B1:B2 B4 B107:B65533">
    <cfRule type="duplicateValues" dxfId="18" priority="107" stopIfTrue="1"/>
  </conditionalFormatting>
  <dataValidations count="1">
    <dataValidation allowBlank="1" showInputMessage="1" showErrorMessage="1" prompt="请输入专业简称+班级，如“计算机1802”" sqref="E1:E4 E55:E106 E107:E1048576 F1:F4 F107:F1048576"/>
  </dataValidations>
  <printOptions horizontalCentered="1"/>
  <pageMargins left="0.393700787401575" right="0.393700787401575" top="0.511811023622047" bottom="0.78740157480315" header="0.393700787401575" footer="0.511811023622047"/>
  <pageSetup paperSize="9" scale="82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研究生综合测评成绩汇总表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糖糖糖糖</cp:lastModifiedBy>
  <dcterms:created xsi:type="dcterms:W3CDTF">2011-08-17T02:30:00Z</dcterms:created>
  <cp:lastPrinted>2019-09-16T02:39:00Z</cp:lastPrinted>
  <dcterms:modified xsi:type="dcterms:W3CDTF">2022-11-28T01:43:50Z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C0780C93C7CE40C5BE1D9E1183609625</vt:lpwstr>
  </property>
</Properties>
</file>