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研究生综合测评成绩汇总表!$A$1:$S$23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<sst xmlns="http://schemas.openxmlformats.org/spreadsheetml/2006/main" count="79" uniqueCount="45">
  <si>
    <t>附件：</t>
  </si>
  <si>
    <t>畜牧博士2002班研究生综合测评成绩汇总表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</si>
  <si>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</si>
  <si>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</si>
  <si>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</si>
  <si>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</si>
  <si>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</si>
  <si>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</si>
  <si>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</si>
  <si>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</si>
  <si>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</si>
  <si>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</si>
  <si>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</si>
  <si>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</si>
  <si>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</si>
  <si>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</si>
  <si>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</si>
  <si>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</si>
  <si>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</si>
  <si>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</si>
  <si>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</si>
  <si>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</si>
  <si>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赵聪聪</t>
  </si>
  <si>
    <t>畜牧博士2002班</t>
  </si>
  <si>
    <t>动物营养与饲料科学</t>
  </si>
  <si>
    <t>屈伸野</t>
  </si>
  <si>
    <t>水生生物学</t>
  </si>
  <si>
    <t>赵昭</t>
  </si>
  <si>
    <t>边晨晨</t>
  </si>
  <si>
    <t>谈晓萍</t>
  </si>
  <si>
    <t>颜家坤</t>
  </si>
  <si>
    <t>赵艳</t>
  </si>
  <si>
    <t>宋丹</t>
  </si>
  <si>
    <t>尹清艳</t>
  </si>
  <si>
    <t>刘晨苗</t>
  </si>
  <si>
    <t>特种经济动物饲养</t>
  </si>
  <si>
    <t>郭洪冉</t>
  </si>
  <si>
    <t>王梦雅</t>
  </si>
  <si>
    <t>李静</t>
  </si>
  <si>
    <t>尹振晨</t>
  </si>
  <si>
    <t>王雷</t>
  </si>
  <si>
    <t>李相举</t>
  </si>
  <si>
    <t>闫芳</t>
  </si>
  <si>
    <t>吴志斌</t>
  </si>
  <si>
    <t>樊振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</si>
</sst>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.0_ "/>
    <numFmt numFmtId="179" formatCode="0_);[Red]\(0\)"/>
  </numFmts>
  <fonts count="31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178" fontId="3" fillId="0" borderId="2" xfId="49" applyNumberFormat="1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shrinkToFit="1"/>
    </xf>
    <xf numFmtId="0" fontId="3" fillId="0" borderId="6" xfId="49" applyFont="1" applyBorder="1" applyAlignment="1" applyProtection="1">
      <alignment horizontal="center" vertical="center" wrapText="1"/>
    </xf>
    <xf numFmtId="177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177" fontId="3" fillId="0" borderId="4" xfId="49" applyNumberFormat="1" applyFont="1" applyBorder="1" applyAlignment="1" applyProtection="1">
      <alignment horizontal="center" vertical="center" wrapText="1"/>
    </xf>
    <xf numFmtId="179" fontId="3" fillId="0" borderId="4" xfId="49" applyNumberFormat="1" applyFont="1" applyBorder="1" applyAlignment="1" applyProtection="1">
      <alignment horizontal="center" vertical="center" wrapText="1"/>
    </xf>
    <xf numFmtId="176" fontId="8" fillId="0" borderId="4" xfId="11" applyNumberFormat="1" applyFont="1" applyBorder="1" applyAlignment="1" applyProtection="1">
      <alignment horizontal="center" vertical="center" wrapText="1"/>
    </xf>
    <xf numFmtId="177" fontId="7" fillId="0" borderId="4" xfId="49" applyNumberFormat="1" applyFont="1" applyBorder="1" applyAlignment="1">
      <alignment horizontal="center" vertical="center" wrapText="1"/>
    </xf>
    <xf numFmtId="179" fontId="3" fillId="0" borderId="4" xfId="49" applyNumberFormat="1" applyFont="1" applyFill="1" applyBorder="1" applyAlignment="1" applyProtection="1">
      <alignment horizontal="center" vertical="center" wrapText="1"/>
    </xf>
    <xf numFmtId="179" fontId="3" fillId="0" borderId="6" xfId="49" applyNumberFormat="1" applyFont="1" applyBorder="1" applyAlignment="1" applyProtection="1">
      <alignment horizontal="center" vertical="center" wrapText="1"/>
    </xf>
    <xf numFmtId="176" fontId="8" fillId="0" borderId="6" xfId="11" applyNumberFormat="1" applyFont="1" applyBorder="1" applyAlignment="1" applyProtection="1">
      <alignment horizontal="center" vertical="center" wrapText="1"/>
    </xf>
    <xf numFmtId="179" fontId="3" fillId="0" borderId="6" xfId="49" applyNumberFormat="1" applyFont="1" applyFill="1" applyBorder="1" applyAlignment="1" applyProtection="1">
      <alignment horizontal="center" vertical="center" wrapText="1"/>
    </xf>
    <xf numFmtId="0" fontId="5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5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z val="11"/>
      </font>
      <numFmt numFmtId="177" formatCode="0.00_ "/>
      <alignment horizontal="center"/>
    </dxf>
    <dxf>
      <font>
        <name val="微软雅黑"/>
        <scheme val="none"/>
        <sz val="11"/>
      </font>
      <numFmt numFmtId="177" formatCode="0.00_ "/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23" totalsRowShown="0">
  <autoFilter ref="A4:S23"/>
  <sortState ref="A4:S23">
    <sortCondition ref="L5:L23" descending="1"/>
  </sortState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19" name="专业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0" name="班级&#10;名次" dataDxfId="12"/>
    <tableColumn id="11" name="班级&#10;人数" dataDxfId="13"/>
    <tableColumn id="12" name="班级&#10;排名" dataDxfId="14"/>
    <tableColumn id="13" name="专业&#10;名次" dataDxfId="15"/>
    <tableColumn id="14" name="专业&#10;人数" dataDxfId="16"/>
    <tableColumn id="15" name="专业&#10;排名" dataDxfId="17"/>
    <tableColumn id="16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tabSelected="1" zoomScale="115" zoomScaleNormal="115" workbookViewId="0">
      <selection activeCell="S23" sqref="A1:S23"/>
    </sheetView>
  </sheetViews>
  <sheetFormatPr defaultColWidth="9" defaultRowHeight="17.45" customHeight="1"/>
  <cols>
    <col min="1" max="1" width="4.34166666666667" style="2" customWidth="1"/>
    <col min="2" max="2" width="12.5" style="2" customWidth="1"/>
    <col min="3" max="3" width="8.48333333333333" style="2" customWidth="1"/>
    <col min="4" max="4" width="7.275" style="2" customWidth="1"/>
    <col min="5" max="5" width="15.6416666666667" style="2" customWidth="1"/>
    <col min="6" max="6" width="18.15" style="2" customWidth="1"/>
    <col min="7" max="7" width="7.55833333333333" style="3" customWidth="1"/>
    <col min="8" max="8" width="7.65" style="3" customWidth="1"/>
    <col min="9" max="9" width="7.46666666666667" style="3" customWidth="1"/>
    <col min="10" max="10" width="8.16666666666667" style="3" customWidth="1"/>
    <col min="11" max="11" width="7.3" style="3" customWidth="1"/>
    <col min="12" max="12" width="8.50833333333333" style="3" customWidth="1"/>
    <col min="13" max="13" width="5.20833333333333" style="2" customWidth="1"/>
    <col min="14" max="14" width="6.08333333333333" style="2" customWidth="1"/>
    <col min="15" max="15" width="8.25833333333333" style="2" customWidth="1"/>
    <col min="16" max="16" width="5.31666666666667" style="2" customWidth="1"/>
    <col min="17" max="17" width="5.75833333333333" style="2" customWidth="1"/>
    <col min="18" max="18" width="8.8" style="2" customWidth="1"/>
    <col min="19" max="19" width="5.75833333333333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3.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0.75" customHeight="1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7.5" customHeight="1" spans="1:1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4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33" t="s">
        <v>21</v>
      </c>
    </row>
    <row r="5" customHeight="1" spans="1:19">
      <c r="A5" s="10">
        <v>1</v>
      </c>
      <c r="B5" s="11">
        <v>2020060196</v>
      </c>
      <c r="C5" s="12" t="s">
        <v>22</v>
      </c>
      <c r="D5" s="11">
        <v>2020</v>
      </c>
      <c r="E5" s="11" t="s">
        <v>23</v>
      </c>
      <c r="F5" s="11" t="s">
        <v>24</v>
      </c>
      <c r="G5" s="13">
        <v>84.65</v>
      </c>
      <c r="H5" s="13">
        <v>68</v>
      </c>
      <c r="I5" s="13">
        <v>70</v>
      </c>
      <c r="J5" s="13">
        <v>80</v>
      </c>
      <c r="K5" s="13">
        <v>80</v>
      </c>
      <c r="L5" s="25">
        <f t="shared" ref="L5:L10" si="0">SUM(G5:K5)</f>
        <v>382.65</v>
      </c>
      <c r="M5" s="11">
        <v>1</v>
      </c>
      <c r="N5" s="26">
        <v>19</v>
      </c>
      <c r="O5" s="27">
        <f t="shared" ref="O5:O23" si="1">IFERROR(M5/N5,"")</f>
        <v>0.0526315789473684</v>
      </c>
      <c r="P5" s="26">
        <v>1</v>
      </c>
      <c r="Q5" s="26">
        <v>12</v>
      </c>
      <c r="R5" s="27">
        <f t="shared" ref="R5:R23" si="2">IFERROR(P5/Q5,"")</f>
        <v>0.0833333333333333</v>
      </c>
      <c r="S5" s="34"/>
    </row>
    <row r="6" customHeight="1" spans="1:19">
      <c r="A6" s="10">
        <v>2</v>
      </c>
      <c r="B6" s="14">
        <v>2020060152</v>
      </c>
      <c r="C6" s="14" t="s">
        <v>25</v>
      </c>
      <c r="D6" s="11">
        <v>2020</v>
      </c>
      <c r="E6" s="11" t="s">
        <v>23</v>
      </c>
      <c r="F6" s="11" t="s">
        <v>26</v>
      </c>
      <c r="G6" s="13">
        <v>76.8</v>
      </c>
      <c r="H6" s="13">
        <v>65.18</v>
      </c>
      <c r="I6" s="13">
        <v>70</v>
      </c>
      <c r="J6" s="13">
        <v>80</v>
      </c>
      <c r="K6" s="13">
        <v>80</v>
      </c>
      <c r="L6" s="25">
        <f t="shared" si="0"/>
        <v>371.98</v>
      </c>
      <c r="M6" s="11">
        <v>2</v>
      </c>
      <c r="N6" s="26">
        <v>19</v>
      </c>
      <c r="O6" s="27">
        <f t="shared" si="1"/>
        <v>0.105263157894737</v>
      </c>
      <c r="P6" s="26">
        <v>1</v>
      </c>
      <c r="Q6" s="26">
        <v>6</v>
      </c>
      <c r="R6" s="27">
        <f t="shared" si="2"/>
        <v>0.166666666666667</v>
      </c>
      <c r="S6" s="34"/>
    </row>
    <row r="7" customHeight="1" spans="1:19">
      <c r="A7" s="10">
        <v>3</v>
      </c>
      <c r="B7" s="14">
        <v>2020060148</v>
      </c>
      <c r="C7" s="15" t="s">
        <v>27</v>
      </c>
      <c r="D7" s="11">
        <v>2020</v>
      </c>
      <c r="E7" s="11" t="s">
        <v>23</v>
      </c>
      <c r="F7" s="11" t="s">
        <v>26</v>
      </c>
      <c r="G7" s="16">
        <v>79.9</v>
      </c>
      <c r="H7" s="16">
        <v>56.9</v>
      </c>
      <c r="I7" s="16">
        <v>70</v>
      </c>
      <c r="J7" s="16">
        <v>80</v>
      </c>
      <c r="K7" s="16">
        <v>80</v>
      </c>
      <c r="L7" s="25">
        <f t="shared" si="0"/>
        <v>366.8</v>
      </c>
      <c r="M7" s="11">
        <v>3</v>
      </c>
      <c r="N7" s="26">
        <v>19</v>
      </c>
      <c r="O7" s="27">
        <f t="shared" si="1"/>
        <v>0.157894736842105</v>
      </c>
      <c r="P7" s="26">
        <v>2</v>
      </c>
      <c r="Q7" s="26">
        <v>6</v>
      </c>
      <c r="R7" s="27">
        <f t="shared" si="2"/>
        <v>0.333333333333333</v>
      </c>
      <c r="S7" s="34"/>
    </row>
    <row r="8" customHeight="1" spans="1:19">
      <c r="A8" s="10">
        <v>4</v>
      </c>
      <c r="B8" s="14">
        <v>2020060187</v>
      </c>
      <c r="C8" s="14" t="s">
        <v>28</v>
      </c>
      <c r="D8" s="11">
        <v>2020</v>
      </c>
      <c r="E8" s="11" t="s">
        <v>23</v>
      </c>
      <c r="F8" s="11" t="s">
        <v>24</v>
      </c>
      <c r="G8" s="13">
        <v>79.8</v>
      </c>
      <c r="H8" s="13">
        <v>47.09</v>
      </c>
      <c r="I8" s="13">
        <v>70</v>
      </c>
      <c r="J8" s="13">
        <v>80</v>
      </c>
      <c r="K8" s="13">
        <v>80.6</v>
      </c>
      <c r="L8" s="25">
        <f t="shared" si="0"/>
        <v>357.49</v>
      </c>
      <c r="M8" s="11">
        <v>4</v>
      </c>
      <c r="N8" s="26">
        <v>19</v>
      </c>
      <c r="O8" s="27">
        <f t="shared" si="1"/>
        <v>0.210526315789474</v>
      </c>
      <c r="P8" s="26">
        <v>2</v>
      </c>
      <c r="Q8" s="26">
        <v>12</v>
      </c>
      <c r="R8" s="27">
        <f t="shared" si="2"/>
        <v>0.166666666666667</v>
      </c>
      <c r="S8" s="34"/>
    </row>
    <row r="9" customHeight="1" spans="1:19">
      <c r="A9" s="10">
        <v>5</v>
      </c>
      <c r="B9" s="14">
        <v>2020060149</v>
      </c>
      <c r="C9" s="14" t="s">
        <v>29</v>
      </c>
      <c r="D9" s="11">
        <v>2020</v>
      </c>
      <c r="E9" s="11" t="s">
        <v>23</v>
      </c>
      <c r="F9" s="11" t="s">
        <v>26</v>
      </c>
      <c r="G9" s="16">
        <v>82.55</v>
      </c>
      <c r="H9" s="16">
        <v>42.45</v>
      </c>
      <c r="I9" s="16">
        <v>70</v>
      </c>
      <c r="J9" s="16">
        <v>80</v>
      </c>
      <c r="K9" s="16">
        <v>80</v>
      </c>
      <c r="L9" s="25">
        <f t="shared" si="0"/>
        <v>355</v>
      </c>
      <c r="M9" s="11">
        <v>5</v>
      </c>
      <c r="N9" s="26">
        <v>19</v>
      </c>
      <c r="O9" s="27">
        <f t="shared" si="1"/>
        <v>0.263157894736842</v>
      </c>
      <c r="P9" s="26">
        <v>3</v>
      </c>
      <c r="Q9" s="26">
        <v>6</v>
      </c>
      <c r="R9" s="27">
        <f t="shared" si="2"/>
        <v>0.5</v>
      </c>
      <c r="S9" s="34"/>
    </row>
    <row r="10" customHeight="1" spans="1:19">
      <c r="A10" s="10">
        <v>6</v>
      </c>
      <c r="B10" s="14">
        <v>2020060193</v>
      </c>
      <c r="C10" s="14" t="s">
        <v>30</v>
      </c>
      <c r="D10" s="11">
        <v>2020</v>
      </c>
      <c r="E10" s="11" t="s">
        <v>23</v>
      </c>
      <c r="F10" s="11" t="s">
        <v>24</v>
      </c>
      <c r="G10" s="13">
        <v>78.9</v>
      </c>
      <c r="H10" s="13">
        <v>42.32</v>
      </c>
      <c r="I10" s="13">
        <v>70</v>
      </c>
      <c r="J10" s="13">
        <v>80</v>
      </c>
      <c r="K10" s="13">
        <v>82.25</v>
      </c>
      <c r="L10" s="25">
        <f t="shared" si="0"/>
        <v>353.47</v>
      </c>
      <c r="M10" s="11">
        <v>6</v>
      </c>
      <c r="N10" s="26">
        <v>19</v>
      </c>
      <c r="O10" s="27">
        <f t="shared" si="1"/>
        <v>0.315789473684211</v>
      </c>
      <c r="P10" s="26">
        <v>3</v>
      </c>
      <c r="Q10" s="26">
        <v>12</v>
      </c>
      <c r="R10" s="27">
        <f t="shared" si="2"/>
        <v>0.25</v>
      </c>
      <c r="S10" s="34"/>
    </row>
    <row r="11" customHeight="1" spans="1:19">
      <c r="A11" s="10">
        <v>7</v>
      </c>
      <c r="B11" s="14">
        <v>2020060197</v>
      </c>
      <c r="C11" s="14" t="s">
        <v>31</v>
      </c>
      <c r="D11" s="11">
        <v>2020</v>
      </c>
      <c r="E11" s="11" t="s">
        <v>23</v>
      </c>
      <c r="F11" s="11" t="s">
        <v>24</v>
      </c>
      <c r="G11" s="13">
        <v>85.8</v>
      </c>
      <c r="H11" s="13">
        <v>33.814</v>
      </c>
      <c r="I11" s="13">
        <v>70</v>
      </c>
      <c r="J11" s="13">
        <v>80</v>
      </c>
      <c r="K11" s="13">
        <v>82</v>
      </c>
      <c r="L11" s="25">
        <f t="shared" ref="L11:L23" si="3">SUM(G11:K11)</f>
        <v>351.614</v>
      </c>
      <c r="M11" s="11">
        <v>7</v>
      </c>
      <c r="N11" s="26">
        <v>19</v>
      </c>
      <c r="O11" s="27">
        <f t="shared" si="1"/>
        <v>0.368421052631579</v>
      </c>
      <c r="P11" s="26">
        <v>4</v>
      </c>
      <c r="Q11" s="26">
        <v>12</v>
      </c>
      <c r="R11" s="27">
        <f t="shared" si="2"/>
        <v>0.333333333333333</v>
      </c>
      <c r="S11" s="34"/>
    </row>
    <row r="12" customHeight="1" spans="1:19">
      <c r="A12" s="10">
        <v>8</v>
      </c>
      <c r="B12" s="14">
        <v>2020060188</v>
      </c>
      <c r="C12" s="14" t="s">
        <v>32</v>
      </c>
      <c r="D12" s="11">
        <v>2020</v>
      </c>
      <c r="E12" s="11" t="s">
        <v>23</v>
      </c>
      <c r="F12" s="11" t="s">
        <v>24</v>
      </c>
      <c r="G12" s="13">
        <v>79.5</v>
      </c>
      <c r="H12" s="13">
        <v>39.16</v>
      </c>
      <c r="I12" s="13">
        <v>70</v>
      </c>
      <c r="J12" s="13">
        <v>80</v>
      </c>
      <c r="K12" s="13">
        <v>80</v>
      </c>
      <c r="L12" s="25">
        <f t="shared" si="3"/>
        <v>348.66</v>
      </c>
      <c r="M12" s="11">
        <v>8</v>
      </c>
      <c r="N12" s="26">
        <v>19</v>
      </c>
      <c r="O12" s="27">
        <f t="shared" si="1"/>
        <v>0.421052631578947</v>
      </c>
      <c r="P12" s="26">
        <v>5</v>
      </c>
      <c r="Q12" s="26">
        <v>12</v>
      </c>
      <c r="R12" s="27">
        <f t="shared" si="2"/>
        <v>0.416666666666667</v>
      </c>
      <c r="S12" s="34"/>
    </row>
    <row r="13" customHeight="1" spans="1:19">
      <c r="A13" s="10">
        <v>9</v>
      </c>
      <c r="B13" s="14">
        <v>2020060192</v>
      </c>
      <c r="C13" s="14" t="s">
        <v>33</v>
      </c>
      <c r="D13" s="11">
        <v>2020</v>
      </c>
      <c r="E13" s="11" t="s">
        <v>23</v>
      </c>
      <c r="F13" s="11" t="s">
        <v>24</v>
      </c>
      <c r="G13" s="13">
        <v>79.9</v>
      </c>
      <c r="H13" s="13">
        <v>34.29</v>
      </c>
      <c r="I13" s="13">
        <v>70</v>
      </c>
      <c r="J13" s="13">
        <v>80</v>
      </c>
      <c r="K13" s="13">
        <v>82</v>
      </c>
      <c r="L13" s="25">
        <f t="shared" si="3"/>
        <v>346.19</v>
      </c>
      <c r="M13" s="11">
        <v>9</v>
      </c>
      <c r="N13" s="26">
        <v>19</v>
      </c>
      <c r="O13" s="27">
        <f t="shared" si="1"/>
        <v>0.473684210526316</v>
      </c>
      <c r="P13" s="26">
        <v>6</v>
      </c>
      <c r="Q13" s="26">
        <v>12</v>
      </c>
      <c r="R13" s="27">
        <f t="shared" si="2"/>
        <v>0.5</v>
      </c>
      <c r="S13" s="34"/>
    </row>
    <row r="14" customHeight="1" spans="1:19">
      <c r="A14" s="10">
        <v>10</v>
      </c>
      <c r="B14" s="14">
        <v>2020060199</v>
      </c>
      <c r="C14" s="14" t="s">
        <v>34</v>
      </c>
      <c r="D14" s="11">
        <v>2020</v>
      </c>
      <c r="E14" s="11" t="s">
        <v>23</v>
      </c>
      <c r="F14" s="11" t="s">
        <v>35</v>
      </c>
      <c r="G14" s="13">
        <v>84.8</v>
      </c>
      <c r="H14" s="13">
        <v>30.31</v>
      </c>
      <c r="I14" s="13">
        <v>70</v>
      </c>
      <c r="J14" s="13">
        <v>80</v>
      </c>
      <c r="K14" s="13">
        <v>80</v>
      </c>
      <c r="L14" s="25">
        <f t="shared" si="3"/>
        <v>345.11</v>
      </c>
      <c r="M14" s="11">
        <v>10</v>
      </c>
      <c r="N14" s="26">
        <v>19</v>
      </c>
      <c r="O14" s="27">
        <f t="shared" si="1"/>
        <v>0.526315789473684</v>
      </c>
      <c r="P14" s="26">
        <v>1</v>
      </c>
      <c r="Q14" s="26">
        <v>1</v>
      </c>
      <c r="R14" s="27">
        <f t="shared" si="2"/>
        <v>1</v>
      </c>
      <c r="S14" s="34"/>
    </row>
    <row r="15" ht="17.25" customHeight="1" spans="1:19">
      <c r="A15" s="10">
        <v>11</v>
      </c>
      <c r="B15" s="14">
        <v>2020060198</v>
      </c>
      <c r="C15" s="14" t="s">
        <v>36</v>
      </c>
      <c r="D15" s="11">
        <v>2020</v>
      </c>
      <c r="E15" s="11" t="s">
        <v>23</v>
      </c>
      <c r="F15" s="11" t="s">
        <v>24</v>
      </c>
      <c r="G15" s="13">
        <v>79.65</v>
      </c>
      <c r="H15" s="13">
        <v>30.3</v>
      </c>
      <c r="I15" s="13">
        <v>70</v>
      </c>
      <c r="J15" s="13">
        <v>80</v>
      </c>
      <c r="K15" s="13">
        <v>80.5</v>
      </c>
      <c r="L15" s="25">
        <f t="shared" si="3"/>
        <v>340.45</v>
      </c>
      <c r="M15" s="11">
        <v>11</v>
      </c>
      <c r="N15" s="26">
        <v>19</v>
      </c>
      <c r="O15" s="27">
        <f t="shared" si="1"/>
        <v>0.578947368421053</v>
      </c>
      <c r="P15" s="26">
        <v>7</v>
      </c>
      <c r="Q15" s="26">
        <v>12</v>
      </c>
      <c r="R15" s="27">
        <f t="shared" si="2"/>
        <v>0.583333333333333</v>
      </c>
      <c r="S15" s="34"/>
    </row>
    <row r="16" ht="17.25" customHeight="1" spans="1:19">
      <c r="A16" s="10">
        <v>12</v>
      </c>
      <c r="B16" s="14">
        <v>2020060190</v>
      </c>
      <c r="C16" s="14" t="s">
        <v>37</v>
      </c>
      <c r="D16" s="11">
        <v>2020</v>
      </c>
      <c r="E16" s="11" t="s">
        <v>23</v>
      </c>
      <c r="F16" s="11" t="s">
        <v>24</v>
      </c>
      <c r="G16" s="13">
        <v>80</v>
      </c>
      <c r="H16" s="13">
        <v>28.32</v>
      </c>
      <c r="I16" s="13">
        <v>70</v>
      </c>
      <c r="J16" s="13">
        <v>80</v>
      </c>
      <c r="K16" s="13">
        <v>80</v>
      </c>
      <c r="L16" s="13">
        <f t="shared" si="3"/>
        <v>338.32</v>
      </c>
      <c r="M16" s="11">
        <v>12</v>
      </c>
      <c r="N16" s="26">
        <v>19</v>
      </c>
      <c r="O16" s="27">
        <f t="shared" si="1"/>
        <v>0.631578947368421</v>
      </c>
      <c r="P16" s="26">
        <v>8</v>
      </c>
      <c r="Q16" s="26">
        <v>12</v>
      </c>
      <c r="R16" s="27">
        <f t="shared" si="2"/>
        <v>0.666666666666667</v>
      </c>
      <c r="S16" s="34"/>
    </row>
    <row r="17" ht="17.25" customHeight="1" spans="1:19">
      <c r="A17" s="10">
        <v>13</v>
      </c>
      <c r="B17" s="14">
        <v>2020060153</v>
      </c>
      <c r="C17" s="14" t="s">
        <v>38</v>
      </c>
      <c r="D17" s="17">
        <v>2020</v>
      </c>
      <c r="E17" s="17" t="s">
        <v>23</v>
      </c>
      <c r="F17" s="11" t="s">
        <v>26</v>
      </c>
      <c r="G17" s="13">
        <v>77.8</v>
      </c>
      <c r="H17" s="13">
        <v>29</v>
      </c>
      <c r="I17" s="13">
        <v>70</v>
      </c>
      <c r="J17" s="13">
        <v>80</v>
      </c>
      <c r="K17" s="13">
        <v>81.5</v>
      </c>
      <c r="L17" s="28">
        <f t="shared" si="3"/>
        <v>338.3</v>
      </c>
      <c r="M17" s="11">
        <v>13</v>
      </c>
      <c r="N17" s="26">
        <v>19</v>
      </c>
      <c r="O17" s="27">
        <f t="shared" si="1"/>
        <v>0.684210526315789</v>
      </c>
      <c r="P17" s="26">
        <v>4</v>
      </c>
      <c r="Q17" s="26">
        <v>6</v>
      </c>
      <c r="R17" s="27">
        <f t="shared" si="2"/>
        <v>0.666666666666667</v>
      </c>
      <c r="S17" s="34"/>
    </row>
    <row r="18" customHeight="1" spans="1:19">
      <c r="A18" s="10">
        <v>14</v>
      </c>
      <c r="B18" s="14">
        <v>2020060189</v>
      </c>
      <c r="C18" s="14" t="s">
        <v>39</v>
      </c>
      <c r="D18" s="11">
        <v>2020</v>
      </c>
      <c r="E18" s="11" t="s">
        <v>23</v>
      </c>
      <c r="F18" s="11" t="s">
        <v>24</v>
      </c>
      <c r="G18" s="13">
        <v>78</v>
      </c>
      <c r="H18" s="13">
        <v>25.746</v>
      </c>
      <c r="I18" s="13">
        <v>72</v>
      </c>
      <c r="J18" s="13">
        <v>80</v>
      </c>
      <c r="K18" s="13">
        <v>82</v>
      </c>
      <c r="L18" s="25">
        <f t="shared" si="3"/>
        <v>337.746</v>
      </c>
      <c r="M18" s="11">
        <v>14</v>
      </c>
      <c r="N18" s="26">
        <v>19</v>
      </c>
      <c r="O18" s="27">
        <f t="shared" si="1"/>
        <v>0.736842105263158</v>
      </c>
      <c r="P18" s="26">
        <v>9</v>
      </c>
      <c r="Q18" s="26">
        <v>12</v>
      </c>
      <c r="R18" s="27">
        <f t="shared" si="2"/>
        <v>0.75</v>
      </c>
      <c r="S18" s="34"/>
    </row>
    <row r="19" customHeight="1" spans="1:19">
      <c r="A19" s="10">
        <v>15</v>
      </c>
      <c r="B19" s="14">
        <v>2020060194</v>
      </c>
      <c r="C19" s="14" t="s">
        <v>40</v>
      </c>
      <c r="D19" s="11">
        <v>2020</v>
      </c>
      <c r="E19" s="11" t="s">
        <v>23</v>
      </c>
      <c r="F19" s="11" t="s">
        <v>24</v>
      </c>
      <c r="G19" s="13">
        <v>78.4</v>
      </c>
      <c r="H19" s="13">
        <v>29.14</v>
      </c>
      <c r="I19" s="13">
        <v>70</v>
      </c>
      <c r="J19" s="13">
        <v>80</v>
      </c>
      <c r="K19" s="13">
        <v>80</v>
      </c>
      <c r="L19" s="25">
        <f t="shared" si="3"/>
        <v>337.54</v>
      </c>
      <c r="M19" s="11">
        <v>15</v>
      </c>
      <c r="N19" s="26">
        <v>19</v>
      </c>
      <c r="O19" s="27">
        <f t="shared" si="1"/>
        <v>0.789473684210526</v>
      </c>
      <c r="P19" s="26">
        <v>10</v>
      </c>
      <c r="Q19" s="26">
        <v>12</v>
      </c>
      <c r="R19" s="27">
        <f t="shared" si="2"/>
        <v>0.833333333333333</v>
      </c>
      <c r="S19" s="34"/>
    </row>
    <row r="20" customHeight="1" spans="1:19">
      <c r="A20" s="18">
        <v>16</v>
      </c>
      <c r="B20" s="14">
        <v>2020060151</v>
      </c>
      <c r="C20" s="14" t="s">
        <v>41</v>
      </c>
      <c r="D20" s="17">
        <v>2020</v>
      </c>
      <c r="E20" s="17" t="s">
        <v>23</v>
      </c>
      <c r="F20" s="11" t="s">
        <v>26</v>
      </c>
      <c r="G20" s="13">
        <v>76.4</v>
      </c>
      <c r="H20" s="13">
        <v>29.93688</v>
      </c>
      <c r="I20" s="13">
        <v>70</v>
      </c>
      <c r="J20" s="13">
        <v>80</v>
      </c>
      <c r="K20" s="13">
        <v>80.4</v>
      </c>
      <c r="L20" s="13">
        <f t="shared" si="3"/>
        <v>336.73688</v>
      </c>
      <c r="M20" s="11">
        <v>16</v>
      </c>
      <c r="N20" s="26">
        <v>19</v>
      </c>
      <c r="O20" s="27">
        <f t="shared" si="1"/>
        <v>0.842105263157895</v>
      </c>
      <c r="P20" s="26">
        <v>5</v>
      </c>
      <c r="Q20" s="26">
        <v>6</v>
      </c>
      <c r="R20" s="27">
        <f t="shared" si="2"/>
        <v>0.833333333333333</v>
      </c>
      <c r="S20" s="34"/>
    </row>
    <row r="21" customHeight="1" spans="1:19">
      <c r="A21" s="10">
        <v>17</v>
      </c>
      <c r="B21" s="14">
        <v>2020060191</v>
      </c>
      <c r="C21" s="14" t="s">
        <v>42</v>
      </c>
      <c r="D21" s="11">
        <v>2020</v>
      </c>
      <c r="E21" s="11" t="s">
        <v>23</v>
      </c>
      <c r="F21" s="11" t="s">
        <v>24</v>
      </c>
      <c r="G21" s="13">
        <v>79</v>
      </c>
      <c r="H21" s="13">
        <v>26.134</v>
      </c>
      <c r="I21" s="13">
        <v>70</v>
      </c>
      <c r="J21" s="13">
        <v>80</v>
      </c>
      <c r="K21" s="13">
        <v>80</v>
      </c>
      <c r="L21" s="25">
        <f t="shared" si="3"/>
        <v>335.134</v>
      </c>
      <c r="M21" s="11">
        <v>17</v>
      </c>
      <c r="N21" s="26">
        <v>19</v>
      </c>
      <c r="O21" s="27">
        <f t="shared" si="1"/>
        <v>0.894736842105263</v>
      </c>
      <c r="P21" s="26">
        <v>11</v>
      </c>
      <c r="Q21" s="26">
        <v>12</v>
      </c>
      <c r="R21" s="27">
        <f t="shared" si="2"/>
        <v>0.916666666666667</v>
      </c>
      <c r="S21" s="34"/>
    </row>
    <row r="22" customHeight="1" spans="1:19">
      <c r="A22" s="10">
        <v>18</v>
      </c>
      <c r="B22" s="14">
        <v>2020060150</v>
      </c>
      <c r="C22" s="15" t="s">
        <v>43</v>
      </c>
      <c r="D22" s="11">
        <v>2020</v>
      </c>
      <c r="E22" s="11" t="s">
        <v>23</v>
      </c>
      <c r="F22" s="11" t="s">
        <v>26</v>
      </c>
      <c r="G22" s="13">
        <v>76</v>
      </c>
      <c r="H22" s="13">
        <v>25.38</v>
      </c>
      <c r="I22" s="13">
        <v>70</v>
      </c>
      <c r="J22" s="13">
        <v>80</v>
      </c>
      <c r="K22" s="13">
        <v>80</v>
      </c>
      <c r="L22" s="25">
        <f t="shared" si="3"/>
        <v>331.38</v>
      </c>
      <c r="M22" s="11">
        <v>18</v>
      </c>
      <c r="N22" s="26">
        <v>19</v>
      </c>
      <c r="O22" s="27">
        <f t="shared" si="1"/>
        <v>0.947368421052632</v>
      </c>
      <c r="P22" s="29">
        <v>6</v>
      </c>
      <c r="Q22" s="29">
        <v>6</v>
      </c>
      <c r="R22" s="27">
        <f t="shared" si="2"/>
        <v>1</v>
      </c>
      <c r="S22" s="35"/>
    </row>
    <row r="23" customHeight="1" spans="1:19">
      <c r="A23" s="19">
        <v>19</v>
      </c>
      <c r="B23" s="20">
        <v>2020060195</v>
      </c>
      <c r="C23" s="21" t="s">
        <v>44</v>
      </c>
      <c r="D23" s="22">
        <v>2020</v>
      </c>
      <c r="E23" s="22" t="s">
        <v>23</v>
      </c>
      <c r="F23" s="22" t="s">
        <v>24</v>
      </c>
      <c r="G23" s="23">
        <v>50</v>
      </c>
      <c r="H23" s="23">
        <v>0</v>
      </c>
      <c r="I23" s="23">
        <v>70</v>
      </c>
      <c r="J23" s="23">
        <v>80</v>
      </c>
      <c r="K23" s="23">
        <v>80</v>
      </c>
      <c r="L23" s="23">
        <f t="shared" si="3"/>
        <v>280</v>
      </c>
      <c r="M23" s="20">
        <v>19</v>
      </c>
      <c r="N23" s="30">
        <v>19</v>
      </c>
      <c r="O23" s="31">
        <f t="shared" si="1"/>
        <v>1</v>
      </c>
      <c r="P23" s="32">
        <v>12</v>
      </c>
      <c r="Q23" s="32">
        <v>12</v>
      </c>
      <c r="R23" s="31">
        <f t="shared" si="2"/>
        <v>1</v>
      </c>
      <c r="S23" s="36"/>
    </row>
  </sheetData>
  <mergeCells count="3">
    <mergeCell ref="A1:S1"/>
    <mergeCell ref="A2:S2"/>
    <mergeCell ref="A3:S3"/>
  </mergeCells>
  <conditionalFormatting sqref="B18">
    <cfRule type="duplicateValues" dxfId="19" priority="1" stopIfTrue="1"/>
  </conditionalFormatting>
  <conditionalFormatting sqref="B20">
    <cfRule type="duplicateValues" dxfId="19" priority="3" stopIfTrue="1"/>
  </conditionalFormatting>
  <conditionalFormatting sqref="B21">
    <cfRule type="duplicateValues" dxfId="19" priority="4" stopIfTrue="1"/>
  </conditionalFormatting>
  <conditionalFormatting sqref="B22">
    <cfRule type="duplicateValues" dxfId="19" priority="5" stopIfTrue="1"/>
  </conditionalFormatting>
  <conditionalFormatting sqref="B23">
    <cfRule type="duplicateValues" dxfId="19" priority="6" stopIfTrue="1"/>
  </conditionalFormatting>
  <conditionalFormatting sqref="B1:B2 B4:B17 B19 B24:B65529">
    <cfRule type="duplicateValues" dxfId="19" priority="117" stopIfTrue="1"/>
  </conditionalFormatting>
  <dataValidations count="1">
    <dataValidation allowBlank="1" showInputMessage="1" showErrorMessage="1" prompt="请输入专业简称+班级，如“计算机1802”" sqref="E5 E18 E19 E20 E21 E22 E23 E1:E4 E6:E15 E16:E17 E24:E25 E26:E1048576 F1:F4 F5:F23 F24:F25 F26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2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424DFEBFC9AE49FFA3701ED71644477F</vt:lpwstr>
  </property>
</Properties>
</file>