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研究生综合测评成绩汇总表!$A$1:$S$78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<sst xmlns="http://schemas.openxmlformats.org/spreadsheetml/2006/main" count="244" uniqueCount="99">
  <si>
    <t>附件：</t>
  </si>
  <si>
    <t>21级动物遗传育种与繁殖专业研究生综合测评成绩汇总表（畜牧硕士2101、2102班）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</si>
  <si>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</si>
  <si>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</si>
  <si>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</si>
  <si>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</si>
  <si>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</si>
  <si>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</si>
  <si>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</si>
  <si>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</si>
  <si>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</si>
  <si>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</si>
  <si>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</si>
  <si>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</si>
  <si>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</si>
  <si>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</si>
  <si>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</si>
  <si>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</si>
  <si>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</si>
  <si>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</si>
  <si>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</si>
  <si>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</si>
  <si>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毕谊</t>
  </si>
  <si>
    <t>畜牧硕士2101班</t>
  </si>
  <si>
    <t>动物遗传育种与繁殖</t>
  </si>
  <si>
    <t>刘光宇</t>
  </si>
  <si>
    <t>段屈雨</t>
  </si>
  <si>
    <t>康雨欣</t>
  </si>
  <si>
    <t>钟震宇</t>
  </si>
  <si>
    <t>畜牧硕士2102班</t>
  </si>
  <si>
    <t>向彧瑶</t>
  </si>
  <si>
    <t>韦燕佩</t>
  </si>
  <si>
    <t>邱彦博</t>
  </si>
  <si>
    <t>赵黄青</t>
  </si>
  <si>
    <t>毛晓宇</t>
  </si>
  <si>
    <t>梁君桐</t>
  </si>
  <si>
    <t>杨金金</t>
  </si>
  <si>
    <t>李家乐</t>
  </si>
  <si>
    <t>朱俊儒</t>
  </si>
  <si>
    <t>高鹏飞</t>
  </si>
  <si>
    <t>江悦</t>
  </si>
  <si>
    <t>宋湘容</t>
  </si>
  <si>
    <t>岳林秀</t>
  </si>
  <si>
    <t>何玉琳</t>
  </si>
  <si>
    <t>孙晓晖</t>
  </si>
  <si>
    <t>朱大伟</t>
  </si>
  <si>
    <t>陈平博</t>
  </si>
  <si>
    <t>王文祥</t>
  </si>
  <si>
    <t>许星龙</t>
  </si>
  <si>
    <t>焦鸿运</t>
  </si>
  <si>
    <t>高慧敏</t>
  </si>
  <si>
    <t>姚方瑶</t>
  </si>
  <si>
    <t>刘亚芳</t>
  </si>
  <si>
    <t>范泽钰</t>
  </si>
  <si>
    <t>王琬婷</t>
  </si>
  <si>
    <t>蒋蕾</t>
  </si>
  <si>
    <t>范漻钰</t>
  </si>
  <si>
    <t>宋霖节</t>
  </si>
  <si>
    <t>徐媛</t>
  </si>
  <si>
    <t>孙浩玮</t>
  </si>
  <si>
    <t>管西雯</t>
  </si>
  <si>
    <t>杨启文</t>
  </si>
  <si>
    <t>李翔</t>
  </si>
  <si>
    <t>寇文艳</t>
  </si>
  <si>
    <t>李文莹</t>
  </si>
  <si>
    <t>孟祥宇</t>
  </si>
  <si>
    <t>谢郭翔</t>
  </si>
  <si>
    <t>李洋</t>
  </si>
  <si>
    <t>孙嘉媛</t>
  </si>
  <si>
    <t>袁梦丽</t>
  </si>
  <si>
    <t>杨利娜</t>
  </si>
  <si>
    <t>高梁嘉慧</t>
  </si>
  <si>
    <t>吴庭杰</t>
  </si>
  <si>
    <t>杨媛哲</t>
  </si>
  <si>
    <t>王莹</t>
  </si>
  <si>
    <t>周玚</t>
  </si>
  <si>
    <t>夏颖颖</t>
  </si>
  <si>
    <t>汪傲</t>
  </si>
  <si>
    <t>童嘉顺</t>
  </si>
  <si>
    <t>张欢欢</t>
  </si>
  <si>
    <t>郭瑶瑶</t>
  </si>
  <si>
    <t>王亚鑫</t>
  </si>
  <si>
    <t>郭佳俊</t>
  </si>
  <si>
    <t>王宇辉</t>
  </si>
  <si>
    <t>卫梦瑶</t>
  </si>
  <si>
    <t>张洪运</t>
  </si>
  <si>
    <t>杨志梅</t>
  </si>
  <si>
    <t>陈秋崇</t>
  </si>
  <si>
    <t>李睿</t>
  </si>
  <si>
    <t>王琛</t>
  </si>
  <si>
    <t>陈云</t>
  </si>
  <si>
    <t>蔡睿杰</t>
  </si>
  <si>
    <t>尹思琦</t>
  </si>
  <si>
    <t>李德富</t>
  </si>
  <si>
    <t>巢明坤</t>
  </si>
  <si>
    <t>白凤庭</t>
  </si>
  <si>
    <t>何礼邦</t>
  </si>
  <si>
    <t>梁爽爽</t>
  </si>
  <si>
    <t>田欣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</si>
</sst>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);[Red]\(0\)"/>
    <numFmt numFmtId="179" formatCode="0.0%"/>
  </numFmts>
  <fonts count="2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177" fontId="2" fillId="0" borderId="2" xfId="49" applyNumberFormat="1" applyFont="1" applyBorder="1" applyAlignment="1" applyProtection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shrinkToFit="1"/>
    </xf>
    <xf numFmtId="0" fontId="3" fillId="0" borderId="4" xfId="49" applyFont="1" applyBorder="1" applyAlignment="1" applyProtection="1">
      <alignment horizontal="center" vertical="center" wrapText="1"/>
    </xf>
    <xf numFmtId="176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shrinkToFit="1"/>
    </xf>
    <xf numFmtId="176" fontId="3" fillId="0" borderId="4" xfId="49" applyNumberFormat="1" applyFont="1" applyBorder="1" applyAlignment="1" applyProtection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2" fillId="0" borderId="2" xfId="49" applyFont="1" applyBorder="1" applyAlignment="1" applyProtection="1">
      <alignment horizontal="center" vertical="center" wrapText="1"/>
    </xf>
    <xf numFmtId="178" fontId="3" fillId="0" borderId="4" xfId="49" applyNumberFormat="1" applyFont="1" applyFill="1" applyBorder="1" applyAlignment="1" applyProtection="1">
      <alignment horizontal="center" vertical="center" wrapText="1"/>
    </xf>
    <xf numFmtId="178" fontId="3" fillId="0" borderId="4" xfId="49" applyNumberFormat="1" applyFont="1" applyBorder="1" applyAlignment="1" applyProtection="1">
      <alignment horizontal="center" vertical="center" wrapText="1"/>
    </xf>
    <xf numFmtId="179" fontId="3" fillId="0" borderId="4" xfId="11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1" fillId="0" borderId="5" xfId="49" applyFont="1" applyBorder="1" applyAlignment="1" applyProtection="1">
      <alignment horizontal="center" vertical="center" wrapText="1"/>
    </xf>
    <xf numFmtId="10" fontId="3" fillId="0" borderId="4" xfId="11" applyNumberFormat="1" applyFont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7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178" fontId="3" fillId="0" borderId="8" xfId="49" applyNumberFormat="1" applyFont="1" applyBorder="1" applyAlignment="1" applyProtection="1">
      <alignment horizontal="center" vertical="center" wrapText="1"/>
    </xf>
    <xf numFmtId="179" fontId="3" fillId="0" borderId="8" xfId="11" applyNumberFormat="1" applyFont="1" applyBorder="1" applyAlignment="1" applyProtection="1">
      <alignment horizontal="center" vertical="center" wrapText="1"/>
    </xf>
    <xf numFmtId="10" fontId="3" fillId="0" borderId="8" xfId="11" applyNumberFormat="1" applyFont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5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</font>
      <alignment horizont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</font>
      <numFmt numFmtId="176" formatCode="0.00_ "/>
      <alignment horizontal="center"/>
    </dxf>
    <dxf>
      <font>
        <name val="微软雅黑"/>
        <scheme val="none"/>
      </font>
      <numFmt numFmtId="176" formatCode="0.00_ "/>
      <alignment horizont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0" formatCode="0.00%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78" totalsRowShown="0">
  <autoFilter ref="A4:S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ref="A4:S78">
    <sortCondition ref="L78" descending="1"/>
  </sortState>
  <tableColumns count="19">
    <tableColumn id="1" name="序号" dataDxfId="0"/>
    <tableColumn id="2" name="学号" dataDxfId="1"/>
    <tableColumn id="3" name="姓名" dataDxfId="2"/>
    <tableColumn id="4" name="年级" dataDxfId="3"/>
    <tableColumn id="5" name="班级" dataDxfId="4"/>
    <tableColumn id="19" name="专业" dataDxfId="5"/>
    <tableColumn id="6" name="德育" dataDxfId="6"/>
    <tableColumn id="7" name="智育" dataDxfId="7"/>
    <tableColumn id="8" name="体育" dataDxfId="8"/>
    <tableColumn id="17" name="美育" dataDxfId="9"/>
    <tableColumn id="18" name="劳育" dataDxfId="10"/>
    <tableColumn id="9" name="总分" dataDxfId="11"/>
    <tableColumn id="10" name="班级&#10;名次" dataDxfId="12"/>
    <tableColumn id="11" name="班级&#10;人数" dataDxfId="13"/>
    <tableColumn id="12" name="班级&#10;排名" dataDxfId="14"/>
    <tableColumn id="13" name="专业&#10;名次" dataDxfId="15"/>
    <tableColumn id="14" name="专业&#10;人数" dataDxfId="16"/>
    <tableColumn id="15" name="专业&#10;排名" dataDxfId="17"/>
    <tableColumn id="16" name="备注" dataDxfId="18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8"/>
  <sheetViews>
    <sheetView tabSelected="1" zoomScale="115" zoomScaleNormal="115" workbookViewId="0">
      <selection activeCell="O9" sqref="O9"/>
    </sheetView>
  </sheetViews>
  <sheetFormatPr defaultColWidth="9" defaultRowHeight="17.45" customHeight="1"/>
  <cols>
    <col min="1" max="1" width="5.10833333333333" style="2" customWidth="1"/>
    <col min="2" max="2" width="12.5" style="2" customWidth="1"/>
    <col min="3" max="3" width="7.60833333333333" style="2" customWidth="1"/>
    <col min="4" max="4" width="6.85" style="2" customWidth="1"/>
    <col min="5" max="5" width="15.25" style="2" customWidth="1"/>
    <col min="6" max="6" width="18.8083333333333" style="2" customWidth="1"/>
    <col min="7" max="11" width="6.5" style="3" customWidth="1"/>
    <col min="12" max="12" width="8" style="3" customWidth="1"/>
    <col min="13" max="13" width="5.54166666666667" style="2" customWidth="1"/>
    <col min="14" max="14" width="6.19166666666667" style="2" customWidth="1"/>
    <col min="15" max="15" width="8.91666666666667" style="2" customWidth="1"/>
    <col min="16" max="17" width="5.53333333333333" style="2" customWidth="1"/>
    <col min="18" max="18" width="9.45" style="2" customWidth="1"/>
    <col min="19" max="19" width="6.95" style="2" customWidth="1"/>
    <col min="20" max="16384" width="9" style="2"/>
  </cols>
  <sheetData>
    <row r="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3.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30.75" customHeight="1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37.5" customHeight="1" spans="1:1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19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24" t="s">
        <v>21</v>
      </c>
    </row>
    <row r="5" ht="17.25" customHeight="1" spans="1:19">
      <c r="A5" s="10">
        <v>1</v>
      </c>
      <c r="B5" s="11">
        <v>2021050416</v>
      </c>
      <c r="C5" s="12" t="s">
        <v>22</v>
      </c>
      <c r="D5" s="13">
        <v>2021</v>
      </c>
      <c r="E5" s="13" t="s">
        <v>23</v>
      </c>
      <c r="F5" s="13" t="s">
        <v>24</v>
      </c>
      <c r="G5" s="14">
        <v>77.55</v>
      </c>
      <c r="H5" s="14">
        <v>87.67</v>
      </c>
      <c r="I5" s="14">
        <v>70</v>
      </c>
      <c r="J5" s="14">
        <v>80</v>
      </c>
      <c r="K5" s="14">
        <v>80</v>
      </c>
      <c r="L5" s="14">
        <v>395.22</v>
      </c>
      <c r="M5" s="20">
        <v>1</v>
      </c>
      <c r="N5" s="21">
        <v>36</v>
      </c>
      <c r="O5" s="22">
        <f t="shared" ref="O5:O68" si="0">IFERROR(M5/N5,"")</f>
        <v>0.0277777777777778</v>
      </c>
      <c r="P5" s="20">
        <v>1</v>
      </c>
      <c r="Q5" s="20">
        <v>74</v>
      </c>
      <c r="R5" s="25">
        <f>P5/Q5</f>
        <v>0.0135135135135135</v>
      </c>
      <c r="S5" s="26"/>
    </row>
    <row r="6" customHeight="1" spans="1:19">
      <c r="A6" s="15">
        <v>2</v>
      </c>
      <c r="B6" s="13">
        <v>2021050403</v>
      </c>
      <c r="C6" s="16" t="s">
        <v>25</v>
      </c>
      <c r="D6" s="13">
        <v>2021</v>
      </c>
      <c r="E6" s="13" t="s">
        <v>23</v>
      </c>
      <c r="F6" s="13" t="s">
        <v>24</v>
      </c>
      <c r="G6" s="17">
        <v>86.45</v>
      </c>
      <c r="H6" s="17">
        <v>57.22</v>
      </c>
      <c r="I6" s="17">
        <v>70</v>
      </c>
      <c r="J6" s="17">
        <v>80.5</v>
      </c>
      <c r="K6" s="17">
        <v>87.6</v>
      </c>
      <c r="L6" s="17">
        <v>381.77</v>
      </c>
      <c r="M6" s="20">
        <v>2</v>
      </c>
      <c r="N6" s="21">
        <v>36</v>
      </c>
      <c r="O6" s="22">
        <f t="shared" si="0"/>
        <v>0.0555555555555556</v>
      </c>
      <c r="P6" s="21">
        <v>2</v>
      </c>
      <c r="Q6" s="21">
        <v>74</v>
      </c>
      <c r="R6" s="25">
        <f t="shared" ref="R6:R37" si="1">P6/Q6</f>
        <v>0.027027027027027</v>
      </c>
      <c r="S6" s="27"/>
    </row>
    <row r="7" customHeight="1" spans="1:19">
      <c r="A7" s="10">
        <v>3</v>
      </c>
      <c r="B7" s="11">
        <v>2021050421</v>
      </c>
      <c r="C7" s="12" t="s">
        <v>26</v>
      </c>
      <c r="D7" s="13">
        <v>2021</v>
      </c>
      <c r="E7" s="13" t="s">
        <v>23</v>
      </c>
      <c r="F7" s="13" t="s">
        <v>24</v>
      </c>
      <c r="G7" s="14">
        <v>79.8</v>
      </c>
      <c r="H7" s="14">
        <v>52.765</v>
      </c>
      <c r="I7" s="14">
        <v>70</v>
      </c>
      <c r="J7" s="14">
        <v>80</v>
      </c>
      <c r="K7" s="14">
        <v>95</v>
      </c>
      <c r="L7" s="14">
        <v>377.565</v>
      </c>
      <c r="M7" s="20">
        <v>3</v>
      </c>
      <c r="N7" s="21">
        <v>36</v>
      </c>
      <c r="O7" s="22">
        <f t="shared" si="0"/>
        <v>0.0833333333333333</v>
      </c>
      <c r="P7" s="20">
        <v>3</v>
      </c>
      <c r="Q7" s="20">
        <v>74</v>
      </c>
      <c r="R7" s="25">
        <f t="shared" si="1"/>
        <v>0.0405405405405405</v>
      </c>
      <c r="S7" s="26"/>
    </row>
    <row r="8" customHeight="1" spans="1:19">
      <c r="A8" s="15">
        <v>4</v>
      </c>
      <c r="B8" s="11">
        <v>2021050418</v>
      </c>
      <c r="C8" s="12" t="s">
        <v>27</v>
      </c>
      <c r="D8" s="13">
        <v>2021</v>
      </c>
      <c r="E8" s="13" t="s">
        <v>23</v>
      </c>
      <c r="F8" s="13" t="s">
        <v>24</v>
      </c>
      <c r="G8" s="14">
        <v>79.8</v>
      </c>
      <c r="H8" s="14">
        <v>64.831</v>
      </c>
      <c r="I8" s="14">
        <v>70</v>
      </c>
      <c r="J8" s="14">
        <v>80</v>
      </c>
      <c r="K8" s="14">
        <v>81.2</v>
      </c>
      <c r="L8" s="14">
        <v>375.831</v>
      </c>
      <c r="M8" s="20">
        <v>4</v>
      </c>
      <c r="N8" s="21">
        <v>36</v>
      </c>
      <c r="O8" s="22">
        <f t="shared" si="0"/>
        <v>0.111111111111111</v>
      </c>
      <c r="P8" s="21">
        <v>4</v>
      </c>
      <c r="Q8" s="21">
        <v>74</v>
      </c>
      <c r="R8" s="25">
        <f t="shared" si="1"/>
        <v>0.0540540540540541</v>
      </c>
      <c r="S8" s="26"/>
    </row>
    <row r="9" customHeight="1" spans="1:19">
      <c r="A9" s="10">
        <v>5</v>
      </c>
      <c r="B9" s="11">
        <v>2021050455</v>
      </c>
      <c r="C9" s="12" t="s">
        <v>28</v>
      </c>
      <c r="D9" s="13">
        <v>2021</v>
      </c>
      <c r="E9" s="13" t="s">
        <v>29</v>
      </c>
      <c r="F9" s="13" t="s">
        <v>24</v>
      </c>
      <c r="G9" s="18">
        <v>69.9</v>
      </c>
      <c r="H9" s="18">
        <v>49.563</v>
      </c>
      <c r="I9" s="18">
        <v>84</v>
      </c>
      <c r="J9" s="23">
        <v>80</v>
      </c>
      <c r="K9" s="23">
        <v>89.5</v>
      </c>
      <c r="L9" s="18">
        <v>372.963</v>
      </c>
      <c r="M9" s="20">
        <v>1</v>
      </c>
      <c r="N9" s="21">
        <v>38</v>
      </c>
      <c r="O9" s="22">
        <f t="shared" si="0"/>
        <v>0.0263157894736842</v>
      </c>
      <c r="P9" s="20">
        <v>5</v>
      </c>
      <c r="Q9" s="20">
        <v>74</v>
      </c>
      <c r="R9" s="25">
        <f t="shared" si="1"/>
        <v>0.0675675675675676</v>
      </c>
      <c r="S9" s="26"/>
    </row>
    <row r="10" customHeight="1" spans="1:19">
      <c r="A10" s="15">
        <v>6</v>
      </c>
      <c r="B10" s="11">
        <v>2021050417</v>
      </c>
      <c r="C10" s="12" t="s">
        <v>30</v>
      </c>
      <c r="D10" s="13">
        <v>2021</v>
      </c>
      <c r="E10" s="13" t="s">
        <v>23</v>
      </c>
      <c r="F10" s="13" t="s">
        <v>24</v>
      </c>
      <c r="G10" s="14">
        <v>84.55</v>
      </c>
      <c r="H10" s="14">
        <v>55.45</v>
      </c>
      <c r="I10" s="14">
        <v>70</v>
      </c>
      <c r="J10" s="14">
        <v>80</v>
      </c>
      <c r="K10" s="14">
        <v>82</v>
      </c>
      <c r="L10" s="14">
        <v>372</v>
      </c>
      <c r="M10" s="20">
        <v>5</v>
      </c>
      <c r="N10" s="21">
        <v>36</v>
      </c>
      <c r="O10" s="22">
        <f t="shared" si="0"/>
        <v>0.138888888888889</v>
      </c>
      <c r="P10" s="21">
        <v>6</v>
      </c>
      <c r="Q10" s="21">
        <v>74</v>
      </c>
      <c r="R10" s="25">
        <f t="shared" si="1"/>
        <v>0.0810810810810811</v>
      </c>
      <c r="S10" s="26"/>
    </row>
    <row r="11" customHeight="1" spans="1:19">
      <c r="A11" s="10">
        <v>7</v>
      </c>
      <c r="B11" s="13">
        <v>2021050408</v>
      </c>
      <c r="C11" s="16" t="s">
        <v>31</v>
      </c>
      <c r="D11" s="13">
        <v>2021</v>
      </c>
      <c r="E11" s="13" t="s">
        <v>23</v>
      </c>
      <c r="F11" s="13" t="s">
        <v>24</v>
      </c>
      <c r="G11" s="17">
        <v>79.8</v>
      </c>
      <c r="H11" s="17">
        <v>49.085</v>
      </c>
      <c r="I11" s="17">
        <v>83</v>
      </c>
      <c r="J11" s="17">
        <v>80</v>
      </c>
      <c r="K11" s="17">
        <v>80</v>
      </c>
      <c r="L11" s="17">
        <v>371.885</v>
      </c>
      <c r="M11" s="20">
        <v>6</v>
      </c>
      <c r="N11" s="21">
        <v>36</v>
      </c>
      <c r="O11" s="22">
        <f t="shared" si="0"/>
        <v>0.166666666666667</v>
      </c>
      <c r="P11" s="20">
        <v>7</v>
      </c>
      <c r="Q11" s="20">
        <v>74</v>
      </c>
      <c r="R11" s="25">
        <f t="shared" si="1"/>
        <v>0.0945945945945946</v>
      </c>
      <c r="S11" s="27"/>
    </row>
    <row r="12" customHeight="1" spans="1:19">
      <c r="A12" s="15">
        <v>8</v>
      </c>
      <c r="B12" s="11">
        <v>2021050463</v>
      </c>
      <c r="C12" s="12" t="s">
        <v>32</v>
      </c>
      <c r="D12" s="13">
        <v>2021</v>
      </c>
      <c r="E12" s="13" t="s">
        <v>29</v>
      </c>
      <c r="F12" s="13" t="s">
        <v>24</v>
      </c>
      <c r="G12" s="18">
        <v>78.65</v>
      </c>
      <c r="H12" s="18">
        <v>49.55</v>
      </c>
      <c r="I12" s="18">
        <v>83</v>
      </c>
      <c r="J12" s="23">
        <v>80</v>
      </c>
      <c r="K12" s="23">
        <v>80</v>
      </c>
      <c r="L12" s="18">
        <v>371.2</v>
      </c>
      <c r="M12" s="20">
        <v>2</v>
      </c>
      <c r="N12" s="21">
        <v>38</v>
      </c>
      <c r="O12" s="22">
        <f t="shared" si="0"/>
        <v>0.0526315789473684</v>
      </c>
      <c r="P12" s="21">
        <v>8</v>
      </c>
      <c r="Q12" s="21">
        <v>74</v>
      </c>
      <c r="R12" s="25">
        <f t="shared" si="1"/>
        <v>0.108108108108108</v>
      </c>
      <c r="S12" s="26"/>
    </row>
    <row r="13" customHeight="1" spans="1:19">
      <c r="A13" s="10">
        <v>9</v>
      </c>
      <c r="B13" s="13">
        <v>2021050399</v>
      </c>
      <c r="C13" s="16" t="s">
        <v>33</v>
      </c>
      <c r="D13" s="13">
        <v>2021</v>
      </c>
      <c r="E13" s="13" t="s">
        <v>23</v>
      </c>
      <c r="F13" s="13" t="s">
        <v>24</v>
      </c>
      <c r="G13" s="17">
        <v>78.35</v>
      </c>
      <c r="H13" s="17">
        <v>47.495</v>
      </c>
      <c r="I13" s="17">
        <v>83</v>
      </c>
      <c r="J13" s="17">
        <v>80</v>
      </c>
      <c r="K13" s="17">
        <v>80</v>
      </c>
      <c r="L13" s="17">
        <v>368.845</v>
      </c>
      <c r="M13" s="20">
        <v>7</v>
      </c>
      <c r="N13" s="21">
        <v>36</v>
      </c>
      <c r="O13" s="22">
        <f t="shared" si="0"/>
        <v>0.194444444444444</v>
      </c>
      <c r="P13" s="20">
        <v>9</v>
      </c>
      <c r="Q13" s="20">
        <v>74</v>
      </c>
      <c r="R13" s="25">
        <f t="shared" si="1"/>
        <v>0.121621621621622</v>
      </c>
      <c r="S13" s="27"/>
    </row>
    <row r="14" customHeight="1" spans="1:19">
      <c r="A14" s="15">
        <v>10</v>
      </c>
      <c r="B14" s="11">
        <v>2021050452</v>
      </c>
      <c r="C14" s="12" t="s">
        <v>34</v>
      </c>
      <c r="D14" s="13">
        <v>2021</v>
      </c>
      <c r="E14" s="13" t="s">
        <v>29</v>
      </c>
      <c r="F14" s="13" t="s">
        <v>24</v>
      </c>
      <c r="G14" s="18">
        <v>79.35</v>
      </c>
      <c r="H14" s="18">
        <v>45.64</v>
      </c>
      <c r="I14" s="18">
        <v>83</v>
      </c>
      <c r="J14" s="23">
        <v>80</v>
      </c>
      <c r="K14" s="23">
        <v>80</v>
      </c>
      <c r="L14" s="18">
        <v>367.99</v>
      </c>
      <c r="M14" s="20">
        <v>3</v>
      </c>
      <c r="N14" s="21">
        <v>38</v>
      </c>
      <c r="O14" s="22">
        <f t="shared" si="0"/>
        <v>0.0789473684210526</v>
      </c>
      <c r="P14" s="21">
        <v>10</v>
      </c>
      <c r="Q14" s="21">
        <v>74</v>
      </c>
      <c r="R14" s="25">
        <f t="shared" si="1"/>
        <v>0.135135135135135</v>
      </c>
      <c r="S14" s="26"/>
    </row>
    <row r="15" customHeight="1" spans="1:19">
      <c r="A15" s="10">
        <v>11</v>
      </c>
      <c r="B15" s="13">
        <v>2021050405</v>
      </c>
      <c r="C15" s="16" t="s">
        <v>35</v>
      </c>
      <c r="D15" s="13">
        <v>2021</v>
      </c>
      <c r="E15" s="13" t="s">
        <v>23</v>
      </c>
      <c r="F15" s="13" t="s">
        <v>24</v>
      </c>
      <c r="G15" s="17">
        <v>79.65</v>
      </c>
      <c r="H15" s="17">
        <v>54.941</v>
      </c>
      <c r="I15" s="17">
        <v>70</v>
      </c>
      <c r="J15" s="17">
        <v>80</v>
      </c>
      <c r="K15" s="17">
        <v>82.5</v>
      </c>
      <c r="L15" s="17">
        <v>367.091</v>
      </c>
      <c r="M15" s="20">
        <v>8</v>
      </c>
      <c r="N15" s="21">
        <v>36</v>
      </c>
      <c r="O15" s="22">
        <f t="shared" si="0"/>
        <v>0.222222222222222</v>
      </c>
      <c r="P15" s="20">
        <v>11</v>
      </c>
      <c r="Q15" s="20">
        <v>74</v>
      </c>
      <c r="R15" s="25">
        <f t="shared" si="1"/>
        <v>0.148648648648649</v>
      </c>
      <c r="S15" s="27"/>
    </row>
    <row r="16" ht="17.25" customHeight="1" spans="1:19">
      <c r="A16" s="15">
        <v>12</v>
      </c>
      <c r="B16" s="11">
        <v>2021050456</v>
      </c>
      <c r="C16" s="12" t="s">
        <v>36</v>
      </c>
      <c r="D16" s="13">
        <v>2021</v>
      </c>
      <c r="E16" s="13" t="s">
        <v>29</v>
      </c>
      <c r="F16" s="13" t="s">
        <v>24</v>
      </c>
      <c r="G16" s="18">
        <v>79.1</v>
      </c>
      <c r="H16" s="18">
        <v>51.4</v>
      </c>
      <c r="I16" s="18">
        <v>70</v>
      </c>
      <c r="J16" s="23">
        <v>80</v>
      </c>
      <c r="K16" s="23">
        <v>84.2</v>
      </c>
      <c r="L16" s="18">
        <v>364.7</v>
      </c>
      <c r="M16" s="20">
        <v>4</v>
      </c>
      <c r="N16" s="21">
        <v>38</v>
      </c>
      <c r="O16" s="22">
        <f t="shared" si="0"/>
        <v>0.105263157894737</v>
      </c>
      <c r="P16" s="21">
        <v>12</v>
      </c>
      <c r="Q16" s="21">
        <v>74</v>
      </c>
      <c r="R16" s="25">
        <f t="shared" si="1"/>
        <v>0.162162162162162</v>
      </c>
      <c r="S16" s="26"/>
    </row>
    <row r="17" ht="17.25" customHeight="1" spans="1:19">
      <c r="A17" s="10">
        <v>13</v>
      </c>
      <c r="B17" s="13">
        <v>2021050407</v>
      </c>
      <c r="C17" s="16" t="s">
        <v>37</v>
      </c>
      <c r="D17" s="13">
        <v>2021</v>
      </c>
      <c r="E17" s="13" t="s">
        <v>23</v>
      </c>
      <c r="F17" s="13" t="s">
        <v>24</v>
      </c>
      <c r="G17" s="17">
        <v>77.75</v>
      </c>
      <c r="H17" s="17">
        <v>47.895</v>
      </c>
      <c r="I17" s="17">
        <v>79</v>
      </c>
      <c r="J17" s="17">
        <v>80</v>
      </c>
      <c r="K17" s="17">
        <v>80</v>
      </c>
      <c r="L17" s="17">
        <v>364.645</v>
      </c>
      <c r="M17" s="20">
        <v>9</v>
      </c>
      <c r="N17" s="21">
        <v>36</v>
      </c>
      <c r="O17" s="22">
        <f t="shared" si="0"/>
        <v>0.25</v>
      </c>
      <c r="P17" s="20">
        <v>13</v>
      </c>
      <c r="Q17" s="20">
        <v>74</v>
      </c>
      <c r="R17" s="25">
        <f t="shared" si="1"/>
        <v>0.175675675675676</v>
      </c>
      <c r="S17" s="27"/>
    </row>
    <row r="18" ht="17.25" customHeight="1" spans="1:19">
      <c r="A18" s="15">
        <v>14</v>
      </c>
      <c r="B18" s="13">
        <v>2021050393</v>
      </c>
      <c r="C18" s="16" t="s">
        <v>38</v>
      </c>
      <c r="D18" s="13">
        <v>2021</v>
      </c>
      <c r="E18" s="13" t="s">
        <v>23</v>
      </c>
      <c r="F18" s="13" t="s">
        <v>24</v>
      </c>
      <c r="G18" s="17">
        <v>79.8</v>
      </c>
      <c r="H18" s="17">
        <v>54.7498</v>
      </c>
      <c r="I18" s="17">
        <v>70</v>
      </c>
      <c r="J18" s="17">
        <v>80</v>
      </c>
      <c r="K18" s="17">
        <v>80</v>
      </c>
      <c r="L18" s="17">
        <v>364.5498</v>
      </c>
      <c r="M18" s="20">
        <v>10</v>
      </c>
      <c r="N18" s="21">
        <v>36</v>
      </c>
      <c r="O18" s="22">
        <f t="shared" si="0"/>
        <v>0.277777777777778</v>
      </c>
      <c r="P18" s="21">
        <v>14</v>
      </c>
      <c r="Q18" s="21">
        <v>74</v>
      </c>
      <c r="R18" s="25">
        <f t="shared" si="1"/>
        <v>0.189189189189189</v>
      </c>
      <c r="S18" s="27"/>
    </row>
    <row r="19" customHeight="1" spans="1:19">
      <c r="A19" s="10">
        <v>15</v>
      </c>
      <c r="B19" s="11">
        <v>2021050422</v>
      </c>
      <c r="C19" s="12" t="s">
        <v>39</v>
      </c>
      <c r="D19" s="13">
        <v>2021</v>
      </c>
      <c r="E19" s="13" t="s">
        <v>23</v>
      </c>
      <c r="F19" s="13" t="s">
        <v>24</v>
      </c>
      <c r="G19" s="14">
        <v>80</v>
      </c>
      <c r="H19" s="14">
        <v>46.29</v>
      </c>
      <c r="I19" s="14">
        <v>78</v>
      </c>
      <c r="J19" s="14">
        <v>80</v>
      </c>
      <c r="K19" s="14">
        <v>80</v>
      </c>
      <c r="L19" s="14">
        <v>364.29</v>
      </c>
      <c r="M19" s="20">
        <v>11</v>
      </c>
      <c r="N19" s="21">
        <v>36</v>
      </c>
      <c r="O19" s="22">
        <f t="shared" si="0"/>
        <v>0.305555555555556</v>
      </c>
      <c r="P19" s="20">
        <v>15</v>
      </c>
      <c r="Q19" s="20">
        <v>74</v>
      </c>
      <c r="R19" s="25">
        <f t="shared" si="1"/>
        <v>0.202702702702703</v>
      </c>
      <c r="S19" s="26"/>
    </row>
    <row r="20" customHeight="1" spans="1:19">
      <c r="A20" s="15">
        <v>16</v>
      </c>
      <c r="B20" s="11">
        <v>2021050412</v>
      </c>
      <c r="C20" s="12" t="s">
        <v>40</v>
      </c>
      <c r="D20" s="13">
        <v>2021</v>
      </c>
      <c r="E20" s="13" t="s">
        <v>23</v>
      </c>
      <c r="F20" s="13" t="s">
        <v>24</v>
      </c>
      <c r="G20" s="14">
        <v>79.9</v>
      </c>
      <c r="H20" s="14">
        <v>51.22</v>
      </c>
      <c r="I20" s="14">
        <v>70</v>
      </c>
      <c r="J20" s="14">
        <v>80</v>
      </c>
      <c r="K20" s="14">
        <v>83</v>
      </c>
      <c r="L20" s="14">
        <v>364.12</v>
      </c>
      <c r="M20" s="20">
        <v>12</v>
      </c>
      <c r="N20" s="21">
        <v>36</v>
      </c>
      <c r="O20" s="22">
        <f t="shared" si="0"/>
        <v>0.333333333333333</v>
      </c>
      <c r="P20" s="21">
        <v>16</v>
      </c>
      <c r="Q20" s="21">
        <v>74</v>
      </c>
      <c r="R20" s="25">
        <f t="shared" si="1"/>
        <v>0.216216216216216</v>
      </c>
      <c r="S20" s="26"/>
    </row>
    <row r="21" customHeight="1" spans="1:19">
      <c r="A21" s="10">
        <v>17</v>
      </c>
      <c r="B21" s="11">
        <v>2021050419</v>
      </c>
      <c r="C21" s="12" t="s">
        <v>41</v>
      </c>
      <c r="D21" s="13">
        <v>2021</v>
      </c>
      <c r="E21" s="13" t="s">
        <v>23</v>
      </c>
      <c r="F21" s="13" t="s">
        <v>24</v>
      </c>
      <c r="G21" s="14">
        <v>79.8</v>
      </c>
      <c r="H21" s="14">
        <v>51.764</v>
      </c>
      <c r="I21" s="14">
        <v>70</v>
      </c>
      <c r="J21" s="14">
        <v>80.5</v>
      </c>
      <c r="K21" s="14">
        <v>81.9</v>
      </c>
      <c r="L21" s="14">
        <v>363.9764</v>
      </c>
      <c r="M21" s="20">
        <v>13</v>
      </c>
      <c r="N21" s="21">
        <v>36</v>
      </c>
      <c r="O21" s="22">
        <f t="shared" si="0"/>
        <v>0.361111111111111</v>
      </c>
      <c r="P21" s="20">
        <v>17</v>
      </c>
      <c r="Q21" s="20">
        <v>74</v>
      </c>
      <c r="R21" s="25">
        <f t="shared" si="1"/>
        <v>0.22972972972973</v>
      </c>
      <c r="S21" s="26"/>
    </row>
    <row r="22" customHeight="1" spans="1:19">
      <c r="A22" s="15">
        <v>18</v>
      </c>
      <c r="B22" s="13">
        <v>2021050436</v>
      </c>
      <c r="C22" s="16" t="s">
        <v>42</v>
      </c>
      <c r="D22" s="13">
        <v>2021</v>
      </c>
      <c r="E22" s="13" t="s">
        <v>29</v>
      </c>
      <c r="F22" s="13" t="s">
        <v>24</v>
      </c>
      <c r="G22" s="18">
        <v>77.65</v>
      </c>
      <c r="H22" s="18">
        <v>48.9982</v>
      </c>
      <c r="I22" s="18">
        <v>70</v>
      </c>
      <c r="J22" s="23">
        <v>80</v>
      </c>
      <c r="K22" s="23">
        <v>86.1</v>
      </c>
      <c r="L22" s="18">
        <v>362.7482</v>
      </c>
      <c r="M22" s="21">
        <v>5</v>
      </c>
      <c r="N22" s="21">
        <v>38</v>
      </c>
      <c r="O22" s="22">
        <f t="shared" si="0"/>
        <v>0.131578947368421</v>
      </c>
      <c r="P22" s="21">
        <v>18</v>
      </c>
      <c r="Q22" s="21">
        <v>74</v>
      </c>
      <c r="R22" s="25">
        <f t="shared" si="1"/>
        <v>0.243243243243243</v>
      </c>
      <c r="S22" s="27"/>
    </row>
    <row r="23" customHeight="1" spans="1:19">
      <c r="A23" s="10">
        <v>19</v>
      </c>
      <c r="B23" s="13">
        <v>2021050410</v>
      </c>
      <c r="C23" s="16" t="s">
        <v>43</v>
      </c>
      <c r="D23" s="13">
        <v>2021</v>
      </c>
      <c r="E23" s="13" t="s">
        <v>23</v>
      </c>
      <c r="F23" s="13" t="s">
        <v>24</v>
      </c>
      <c r="G23" s="17">
        <v>78.8</v>
      </c>
      <c r="H23" s="17">
        <v>50.9319</v>
      </c>
      <c r="I23" s="17">
        <v>70</v>
      </c>
      <c r="J23" s="17">
        <v>80.5</v>
      </c>
      <c r="K23" s="17">
        <v>81.4</v>
      </c>
      <c r="L23" s="17">
        <v>361.63</v>
      </c>
      <c r="M23" s="20">
        <v>14</v>
      </c>
      <c r="N23" s="21">
        <v>36</v>
      </c>
      <c r="O23" s="22">
        <f t="shared" si="0"/>
        <v>0.388888888888889</v>
      </c>
      <c r="P23" s="20">
        <v>19</v>
      </c>
      <c r="Q23" s="20">
        <v>74</v>
      </c>
      <c r="R23" s="25">
        <f t="shared" si="1"/>
        <v>0.256756756756757</v>
      </c>
      <c r="S23" s="27"/>
    </row>
    <row r="24" customHeight="1" spans="1:19">
      <c r="A24" s="15">
        <v>20</v>
      </c>
      <c r="B24" s="11">
        <v>2021050461</v>
      </c>
      <c r="C24" s="12" t="s">
        <v>44</v>
      </c>
      <c r="D24" s="13">
        <v>2021</v>
      </c>
      <c r="E24" s="13" t="s">
        <v>29</v>
      </c>
      <c r="F24" s="13" t="s">
        <v>24</v>
      </c>
      <c r="G24" s="18">
        <v>78.1</v>
      </c>
      <c r="H24" s="18">
        <v>48.71</v>
      </c>
      <c r="I24" s="18">
        <v>70</v>
      </c>
      <c r="J24" s="23">
        <v>80</v>
      </c>
      <c r="K24" s="23">
        <v>84.7</v>
      </c>
      <c r="L24" s="18">
        <v>361.51</v>
      </c>
      <c r="M24" s="20">
        <v>6</v>
      </c>
      <c r="N24" s="21">
        <v>38</v>
      </c>
      <c r="O24" s="22">
        <f t="shared" si="0"/>
        <v>0.157894736842105</v>
      </c>
      <c r="P24" s="21">
        <v>20</v>
      </c>
      <c r="Q24" s="21">
        <v>74</v>
      </c>
      <c r="R24" s="25">
        <f t="shared" si="1"/>
        <v>0.27027027027027</v>
      </c>
      <c r="S24" s="26"/>
    </row>
    <row r="25" customHeight="1" spans="1:19">
      <c r="A25" s="10">
        <v>21</v>
      </c>
      <c r="B25" s="13">
        <v>2021050402</v>
      </c>
      <c r="C25" s="16" t="s">
        <v>45</v>
      </c>
      <c r="D25" s="13">
        <v>2021</v>
      </c>
      <c r="E25" s="13" t="s">
        <v>23</v>
      </c>
      <c r="F25" s="13" t="s">
        <v>24</v>
      </c>
      <c r="G25" s="17">
        <v>79.6</v>
      </c>
      <c r="H25" s="17">
        <v>51.48</v>
      </c>
      <c r="I25" s="17">
        <v>70</v>
      </c>
      <c r="J25" s="17">
        <v>80</v>
      </c>
      <c r="K25" s="17">
        <v>80</v>
      </c>
      <c r="L25" s="17">
        <v>361.08</v>
      </c>
      <c r="M25" s="20">
        <v>15</v>
      </c>
      <c r="N25" s="21">
        <v>36</v>
      </c>
      <c r="O25" s="22">
        <f t="shared" si="0"/>
        <v>0.416666666666667</v>
      </c>
      <c r="P25" s="20">
        <v>21</v>
      </c>
      <c r="Q25" s="20">
        <v>74</v>
      </c>
      <c r="R25" s="25">
        <f t="shared" si="1"/>
        <v>0.283783783783784</v>
      </c>
      <c r="S25" s="27"/>
    </row>
    <row r="26" customHeight="1" spans="1:19">
      <c r="A26" s="15">
        <v>22</v>
      </c>
      <c r="B26" s="13">
        <v>2021050396</v>
      </c>
      <c r="C26" s="16" t="s">
        <v>46</v>
      </c>
      <c r="D26" s="13">
        <v>2021</v>
      </c>
      <c r="E26" s="13" t="s">
        <v>23</v>
      </c>
      <c r="F26" s="13" t="s">
        <v>24</v>
      </c>
      <c r="G26" s="17">
        <v>78</v>
      </c>
      <c r="H26" s="17">
        <v>46.5</v>
      </c>
      <c r="I26" s="17">
        <v>77</v>
      </c>
      <c r="J26" s="17">
        <v>80</v>
      </c>
      <c r="K26" s="17">
        <v>80</v>
      </c>
      <c r="L26" s="17">
        <v>361</v>
      </c>
      <c r="M26" s="20">
        <v>16</v>
      </c>
      <c r="N26" s="21">
        <v>36</v>
      </c>
      <c r="O26" s="22">
        <f t="shared" si="0"/>
        <v>0.444444444444444</v>
      </c>
      <c r="P26" s="21">
        <v>22</v>
      </c>
      <c r="Q26" s="21">
        <v>74</v>
      </c>
      <c r="R26" s="25">
        <f t="shared" si="1"/>
        <v>0.297297297297297</v>
      </c>
      <c r="S26" s="27"/>
    </row>
    <row r="27" customHeight="1" spans="1:19">
      <c r="A27" s="10">
        <v>23</v>
      </c>
      <c r="B27" s="11">
        <v>2021050453</v>
      </c>
      <c r="C27" s="12" t="s">
        <v>47</v>
      </c>
      <c r="D27" s="13">
        <v>2021</v>
      </c>
      <c r="E27" s="13" t="s">
        <v>29</v>
      </c>
      <c r="F27" s="13" t="s">
        <v>24</v>
      </c>
      <c r="G27" s="18">
        <v>75.38</v>
      </c>
      <c r="H27" s="18">
        <v>46.47</v>
      </c>
      <c r="I27" s="18">
        <v>79</v>
      </c>
      <c r="J27" s="23">
        <v>80</v>
      </c>
      <c r="K27" s="23">
        <v>80</v>
      </c>
      <c r="L27" s="18">
        <v>360.85</v>
      </c>
      <c r="M27" s="20">
        <v>7</v>
      </c>
      <c r="N27" s="21">
        <v>38</v>
      </c>
      <c r="O27" s="22">
        <f t="shared" si="0"/>
        <v>0.184210526315789</v>
      </c>
      <c r="P27" s="20">
        <v>23</v>
      </c>
      <c r="Q27" s="20">
        <v>74</v>
      </c>
      <c r="R27" s="25">
        <f t="shared" si="1"/>
        <v>0.310810810810811</v>
      </c>
      <c r="S27" s="26"/>
    </row>
    <row r="28" customHeight="1" spans="1:19">
      <c r="A28" s="15">
        <v>24</v>
      </c>
      <c r="B28" s="13">
        <v>2021050445</v>
      </c>
      <c r="C28" s="16" t="s">
        <v>48</v>
      </c>
      <c r="D28" s="13">
        <v>2021</v>
      </c>
      <c r="E28" s="13" t="s">
        <v>29</v>
      </c>
      <c r="F28" s="13" t="s">
        <v>24</v>
      </c>
      <c r="G28" s="18">
        <v>77.8</v>
      </c>
      <c r="H28" s="18">
        <v>47.46</v>
      </c>
      <c r="I28" s="18">
        <v>75</v>
      </c>
      <c r="J28" s="23">
        <v>80</v>
      </c>
      <c r="K28" s="23">
        <v>80.5</v>
      </c>
      <c r="L28" s="18">
        <v>360.76</v>
      </c>
      <c r="M28" s="21">
        <v>8</v>
      </c>
      <c r="N28" s="21">
        <v>38</v>
      </c>
      <c r="O28" s="22">
        <f t="shared" si="0"/>
        <v>0.210526315789474</v>
      </c>
      <c r="P28" s="21">
        <v>24</v>
      </c>
      <c r="Q28" s="21">
        <v>74</v>
      </c>
      <c r="R28" s="25">
        <f t="shared" si="1"/>
        <v>0.324324324324324</v>
      </c>
      <c r="S28" s="27"/>
    </row>
    <row r="29" customHeight="1" spans="1:19">
      <c r="A29" s="10">
        <v>25</v>
      </c>
      <c r="B29" s="11">
        <v>2021050458</v>
      </c>
      <c r="C29" s="12" t="s">
        <v>49</v>
      </c>
      <c r="D29" s="13">
        <v>2021</v>
      </c>
      <c r="E29" s="13" t="s">
        <v>29</v>
      </c>
      <c r="F29" s="13" t="s">
        <v>24</v>
      </c>
      <c r="G29" s="18">
        <v>81.7</v>
      </c>
      <c r="H29" s="18">
        <v>46.63</v>
      </c>
      <c r="I29" s="18">
        <v>72</v>
      </c>
      <c r="J29" s="23">
        <v>80</v>
      </c>
      <c r="K29" s="23">
        <v>80.4</v>
      </c>
      <c r="L29" s="18">
        <v>360.73</v>
      </c>
      <c r="M29" s="20">
        <v>9</v>
      </c>
      <c r="N29" s="21">
        <v>38</v>
      </c>
      <c r="O29" s="22">
        <f t="shared" si="0"/>
        <v>0.236842105263158</v>
      </c>
      <c r="P29" s="20">
        <v>25</v>
      </c>
      <c r="Q29" s="20">
        <v>74</v>
      </c>
      <c r="R29" s="25">
        <f t="shared" si="1"/>
        <v>0.337837837837838</v>
      </c>
      <c r="S29" s="26"/>
    </row>
    <row r="30" customHeight="1" spans="1:19">
      <c r="A30" s="15">
        <v>26</v>
      </c>
      <c r="B30" s="13">
        <v>2021050433</v>
      </c>
      <c r="C30" s="16" t="s">
        <v>50</v>
      </c>
      <c r="D30" s="13">
        <v>2021</v>
      </c>
      <c r="E30" s="13" t="s">
        <v>29</v>
      </c>
      <c r="F30" s="13" t="s">
        <v>24</v>
      </c>
      <c r="G30" s="18">
        <v>80.35</v>
      </c>
      <c r="H30" s="18">
        <v>50.145</v>
      </c>
      <c r="I30" s="18">
        <v>70</v>
      </c>
      <c r="J30" s="23">
        <v>80</v>
      </c>
      <c r="K30" s="23">
        <v>80.2</v>
      </c>
      <c r="L30" s="18">
        <v>360.695</v>
      </c>
      <c r="M30" s="21">
        <v>10</v>
      </c>
      <c r="N30" s="21">
        <v>38</v>
      </c>
      <c r="O30" s="22">
        <f t="shared" si="0"/>
        <v>0.263157894736842</v>
      </c>
      <c r="P30" s="21">
        <v>26</v>
      </c>
      <c r="Q30" s="21">
        <v>74</v>
      </c>
      <c r="R30" s="25">
        <f t="shared" si="1"/>
        <v>0.351351351351351</v>
      </c>
      <c r="S30" s="27"/>
    </row>
    <row r="31" customHeight="1" spans="1:19">
      <c r="A31" s="10">
        <v>27</v>
      </c>
      <c r="B31" s="13">
        <v>2021050401</v>
      </c>
      <c r="C31" s="16" t="s">
        <v>51</v>
      </c>
      <c r="D31" s="13">
        <v>2021</v>
      </c>
      <c r="E31" s="13" t="s">
        <v>23</v>
      </c>
      <c r="F31" s="13" t="s">
        <v>24</v>
      </c>
      <c r="G31" s="17">
        <v>79.4</v>
      </c>
      <c r="H31" s="17">
        <v>48.96</v>
      </c>
      <c r="I31" s="17">
        <v>70</v>
      </c>
      <c r="J31" s="17">
        <v>80</v>
      </c>
      <c r="K31" s="17">
        <v>81.95</v>
      </c>
      <c r="L31" s="17">
        <v>360.31</v>
      </c>
      <c r="M31" s="20">
        <v>17</v>
      </c>
      <c r="N31" s="21">
        <v>36</v>
      </c>
      <c r="O31" s="22">
        <f t="shared" si="0"/>
        <v>0.472222222222222</v>
      </c>
      <c r="P31" s="20">
        <v>27</v>
      </c>
      <c r="Q31" s="20">
        <v>74</v>
      </c>
      <c r="R31" s="25">
        <f t="shared" si="1"/>
        <v>0.364864864864865</v>
      </c>
      <c r="S31" s="27"/>
    </row>
    <row r="32" customHeight="1" spans="1:19">
      <c r="A32" s="15">
        <v>28</v>
      </c>
      <c r="B32" s="13">
        <v>2021050395</v>
      </c>
      <c r="C32" s="16" t="s">
        <v>52</v>
      </c>
      <c r="D32" s="13">
        <v>2021</v>
      </c>
      <c r="E32" s="13" t="s">
        <v>23</v>
      </c>
      <c r="F32" s="13" t="s">
        <v>24</v>
      </c>
      <c r="G32" s="17">
        <v>79.8</v>
      </c>
      <c r="H32" s="17">
        <v>48.48</v>
      </c>
      <c r="I32" s="17">
        <v>70</v>
      </c>
      <c r="J32" s="17">
        <v>80</v>
      </c>
      <c r="K32" s="17">
        <v>81.95</v>
      </c>
      <c r="L32" s="17">
        <v>360.23</v>
      </c>
      <c r="M32" s="20">
        <v>18</v>
      </c>
      <c r="N32" s="21">
        <v>36</v>
      </c>
      <c r="O32" s="22">
        <f t="shared" si="0"/>
        <v>0.5</v>
      </c>
      <c r="P32" s="21">
        <v>28</v>
      </c>
      <c r="Q32" s="21">
        <v>74</v>
      </c>
      <c r="R32" s="25">
        <f t="shared" si="1"/>
        <v>0.378378378378378</v>
      </c>
      <c r="S32" s="27"/>
    </row>
    <row r="33" customHeight="1" spans="1:19">
      <c r="A33" s="10">
        <v>29</v>
      </c>
      <c r="B33" s="13">
        <v>2021050443</v>
      </c>
      <c r="C33" s="16" t="s">
        <v>53</v>
      </c>
      <c r="D33" s="13">
        <v>2021</v>
      </c>
      <c r="E33" s="13" t="s">
        <v>29</v>
      </c>
      <c r="F33" s="13" t="s">
        <v>24</v>
      </c>
      <c r="G33" s="18">
        <v>80</v>
      </c>
      <c r="H33" s="18">
        <v>49.195</v>
      </c>
      <c r="I33" s="18">
        <v>70</v>
      </c>
      <c r="J33" s="23">
        <v>80</v>
      </c>
      <c r="K33" s="23">
        <v>80.6</v>
      </c>
      <c r="L33" s="18">
        <v>359.795</v>
      </c>
      <c r="M33" s="21">
        <v>11</v>
      </c>
      <c r="N33" s="21">
        <v>38</v>
      </c>
      <c r="O33" s="22">
        <f t="shared" si="0"/>
        <v>0.289473684210526</v>
      </c>
      <c r="P33" s="20">
        <v>29</v>
      </c>
      <c r="Q33" s="20">
        <v>74</v>
      </c>
      <c r="R33" s="25">
        <f t="shared" si="1"/>
        <v>0.391891891891892</v>
      </c>
      <c r="S33" s="27"/>
    </row>
    <row r="34" customHeight="1" spans="1:19">
      <c r="A34" s="15">
        <v>30</v>
      </c>
      <c r="B34" s="11">
        <v>2021050415</v>
      </c>
      <c r="C34" s="12" t="s">
        <v>54</v>
      </c>
      <c r="D34" s="13">
        <v>2021</v>
      </c>
      <c r="E34" s="13" t="s">
        <v>23</v>
      </c>
      <c r="F34" s="13" t="s">
        <v>24</v>
      </c>
      <c r="G34" s="14">
        <v>79</v>
      </c>
      <c r="H34" s="14">
        <v>46.98</v>
      </c>
      <c r="I34" s="14">
        <v>70</v>
      </c>
      <c r="J34" s="14">
        <v>80</v>
      </c>
      <c r="K34" s="14">
        <v>83.5</v>
      </c>
      <c r="L34" s="14">
        <v>359.48</v>
      </c>
      <c r="M34" s="20">
        <v>19</v>
      </c>
      <c r="N34" s="21">
        <v>36</v>
      </c>
      <c r="O34" s="22">
        <f t="shared" si="0"/>
        <v>0.527777777777778</v>
      </c>
      <c r="P34" s="21">
        <v>30</v>
      </c>
      <c r="Q34" s="21">
        <v>74</v>
      </c>
      <c r="R34" s="25">
        <f t="shared" si="1"/>
        <v>0.405405405405405</v>
      </c>
      <c r="S34" s="26"/>
    </row>
    <row r="35" customHeight="1" spans="1:19">
      <c r="A35" s="10">
        <v>31</v>
      </c>
      <c r="B35" s="11">
        <v>2021050414</v>
      </c>
      <c r="C35" s="12" t="s">
        <v>55</v>
      </c>
      <c r="D35" s="13">
        <v>2021</v>
      </c>
      <c r="E35" s="13" t="s">
        <v>23</v>
      </c>
      <c r="F35" s="13" t="s">
        <v>24</v>
      </c>
      <c r="G35" s="14">
        <v>79.65</v>
      </c>
      <c r="H35" s="14">
        <v>49.71</v>
      </c>
      <c r="I35" s="14">
        <v>70</v>
      </c>
      <c r="J35" s="14">
        <v>80</v>
      </c>
      <c r="K35" s="14">
        <v>80</v>
      </c>
      <c r="L35" s="14">
        <v>359.36</v>
      </c>
      <c r="M35" s="20">
        <v>20</v>
      </c>
      <c r="N35" s="21">
        <v>36</v>
      </c>
      <c r="O35" s="22">
        <f t="shared" si="0"/>
        <v>0.555555555555556</v>
      </c>
      <c r="P35" s="20">
        <v>31</v>
      </c>
      <c r="Q35" s="20">
        <v>74</v>
      </c>
      <c r="R35" s="25">
        <f t="shared" si="1"/>
        <v>0.418918918918919</v>
      </c>
      <c r="S35" s="26"/>
    </row>
    <row r="36" customHeight="1" spans="1:19">
      <c r="A36" s="15">
        <v>32</v>
      </c>
      <c r="B36" s="11">
        <v>2021050430</v>
      </c>
      <c r="C36" s="12" t="s">
        <v>56</v>
      </c>
      <c r="D36" s="13">
        <v>2021</v>
      </c>
      <c r="E36" s="13" t="s">
        <v>23</v>
      </c>
      <c r="F36" s="13" t="s">
        <v>24</v>
      </c>
      <c r="G36" s="14">
        <v>79.5</v>
      </c>
      <c r="H36" s="14">
        <v>49.4</v>
      </c>
      <c r="I36" s="14">
        <v>70</v>
      </c>
      <c r="J36" s="14">
        <v>80</v>
      </c>
      <c r="K36" s="14">
        <v>80</v>
      </c>
      <c r="L36" s="14">
        <v>358.9</v>
      </c>
      <c r="M36" s="20">
        <v>21</v>
      </c>
      <c r="N36" s="21">
        <v>36</v>
      </c>
      <c r="O36" s="22">
        <f t="shared" si="0"/>
        <v>0.583333333333333</v>
      </c>
      <c r="P36" s="21">
        <v>32</v>
      </c>
      <c r="Q36" s="21">
        <v>74</v>
      </c>
      <c r="R36" s="25">
        <f t="shared" si="1"/>
        <v>0.432432432432432</v>
      </c>
      <c r="S36" s="26"/>
    </row>
    <row r="37" customHeight="1" spans="1:19">
      <c r="A37" s="10">
        <v>33</v>
      </c>
      <c r="B37" s="13">
        <v>2021050437</v>
      </c>
      <c r="C37" s="16" t="s">
        <v>57</v>
      </c>
      <c r="D37" s="13">
        <v>2021</v>
      </c>
      <c r="E37" s="13" t="s">
        <v>29</v>
      </c>
      <c r="F37" s="13" t="s">
        <v>24</v>
      </c>
      <c r="G37" s="18">
        <v>79.65</v>
      </c>
      <c r="H37" s="18">
        <v>47.215</v>
      </c>
      <c r="I37" s="18">
        <v>72</v>
      </c>
      <c r="J37" s="23">
        <v>80</v>
      </c>
      <c r="K37" s="23">
        <v>80</v>
      </c>
      <c r="L37" s="18">
        <v>358.865</v>
      </c>
      <c r="M37" s="21">
        <v>12</v>
      </c>
      <c r="N37" s="21">
        <v>38</v>
      </c>
      <c r="O37" s="22">
        <f t="shared" si="0"/>
        <v>0.315789473684211</v>
      </c>
      <c r="P37" s="20">
        <v>33</v>
      </c>
      <c r="Q37" s="20">
        <v>74</v>
      </c>
      <c r="R37" s="25">
        <f t="shared" si="1"/>
        <v>0.445945945945946</v>
      </c>
      <c r="S37" s="27"/>
    </row>
    <row r="38" customHeight="1" spans="1:19">
      <c r="A38" s="15">
        <v>34</v>
      </c>
      <c r="B38" s="11">
        <v>2021050411</v>
      </c>
      <c r="C38" s="12" t="s">
        <v>58</v>
      </c>
      <c r="D38" s="13">
        <v>2021</v>
      </c>
      <c r="E38" s="13" t="s">
        <v>23</v>
      </c>
      <c r="F38" s="13" t="s">
        <v>24</v>
      </c>
      <c r="G38" s="14">
        <v>79.3</v>
      </c>
      <c r="H38" s="14">
        <v>49.025</v>
      </c>
      <c r="I38" s="14">
        <v>70</v>
      </c>
      <c r="J38" s="14">
        <v>80</v>
      </c>
      <c r="K38" s="14">
        <v>80.5</v>
      </c>
      <c r="L38" s="14">
        <v>358.825</v>
      </c>
      <c r="M38" s="20">
        <v>22</v>
      </c>
      <c r="N38" s="21">
        <v>36</v>
      </c>
      <c r="O38" s="22">
        <f t="shared" si="0"/>
        <v>0.611111111111111</v>
      </c>
      <c r="P38" s="21">
        <v>34</v>
      </c>
      <c r="Q38" s="21">
        <v>74</v>
      </c>
      <c r="R38" s="25">
        <f t="shared" ref="R38:R78" si="2">P38/Q38</f>
        <v>0.459459459459459</v>
      </c>
      <c r="S38" s="26"/>
    </row>
    <row r="39" customHeight="1" spans="1:19">
      <c r="A39" s="10">
        <v>35</v>
      </c>
      <c r="B39" s="13">
        <v>2021050409</v>
      </c>
      <c r="C39" s="16" t="s">
        <v>59</v>
      </c>
      <c r="D39" s="13">
        <v>2021</v>
      </c>
      <c r="E39" s="13" t="s">
        <v>23</v>
      </c>
      <c r="F39" s="13" t="s">
        <v>24</v>
      </c>
      <c r="G39" s="17">
        <v>79.7</v>
      </c>
      <c r="H39" s="17">
        <v>49.05</v>
      </c>
      <c r="I39" s="17">
        <v>70</v>
      </c>
      <c r="J39" s="17">
        <v>80</v>
      </c>
      <c r="K39" s="17">
        <v>80</v>
      </c>
      <c r="L39" s="17">
        <v>358.75</v>
      </c>
      <c r="M39" s="20">
        <v>23</v>
      </c>
      <c r="N39" s="21">
        <v>36</v>
      </c>
      <c r="O39" s="22">
        <f t="shared" si="0"/>
        <v>0.638888888888889</v>
      </c>
      <c r="P39" s="20">
        <v>35</v>
      </c>
      <c r="Q39" s="20">
        <v>74</v>
      </c>
      <c r="R39" s="25">
        <f t="shared" si="2"/>
        <v>0.472972972972973</v>
      </c>
      <c r="S39" s="27"/>
    </row>
    <row r="40" customHeight="1" spans="1:19">
      <c r="A40" s="15">
        <v>36</v>
      </c>
      <c r="B40" s="11">
        <v>2021050424</v>
      </c>
      <c r="C40" s="12" t="s">
        <v>60</v>
      </c>
      <c r="D40" s="13">
        <v>2021</v>
      </c>
      <c r="E40" s="13" t="s">
        <v>23</v>
      </c>
      <c r="F40" s="13" t="s">
        <v>24</v>
      </c>
      <c r="G40" s="14">
        <v>79.8</v>
      </c>
      <c r="H40" s="14">
        <v>48.785</v>
      </c>
      <c r="I40" s="14">
        <v>70</v>
      </c>
      <c r="J40" s="14">
        <v>80</v>
      </c>
      <c r="K40" s="14">
        <v>80</v>
      </c>
      <c r="L40" s="14">
        <v>358.59</v>
      </c>
      <c r="M40" s="20">
        <v>24</v>
      </c>
      <c r="N40" s="21">
        <v>36</v>
      </c>
      <c r="O40" s="22">
        <f t="shared" si="0"/>
        <v>0.666666666666667</v>
      </c>
      <c r="P40" s="21">
        <v>36</v>
      </c>
      <c r="Q40" s="21">
        <v>74</v>
      </c>
      <c r="R40" s="25">
        <f t="shared" si="2"/>
        <v>0.486486486486487</v>
      </c>
      <c r="S40" s="26"/>
    </row>
    <row r="41" customHeight="1" spans="1:19">
      <c r="A41" s="10">
        <v>37</v>
      </c>
      <c r="B41" s="11">
        <v>2021050459</v>
      </c>
      <c r="C41" s="12" t="s">
        <v>61</v>
      </c>
      <c r="D41" s="13">
        <v>2021</v>
      </c>
      <c r="E41" s="13" t="s">
        <v>29</v>
      </c>
      <c r="F41" s="13" t="s">
        <v>24</v>
      </c>
      <c r="G41" s="18">
        <v>78.75</v>
      </c>
      <c r="H41" s="18">
        <v>46.7</v>
      </c>
      <c r="I41" s="18">
        <v>70</v>
      </c>
      <c r="J41" s="23">
        <v>80</v>
      </c>
      <c r="K41" s="23">
        <v>83</v>
      </c>
      <c r="L41" s="18">
        <v>358.45</v>
      </c>
      <c r="M41" s="20">
        <v>13</v>
      </c>
      <c r="N41" s="21">
        <v>38</v>
      </c>
      <c r="O41" s="22">
        <f t="shared" si="0"/>
        <v>0.342105263157895</v>
      </c>
      <c r="P41" s="20">
        <v>37</v>
      </c>
      <c r="Q41" s="20">
        <v>74</v>
      </c>
      <c r="R41" s="25">
        <f t="shared" si="2"/>
        <v>0.5</v>
      </c>
      <c r="S41" s="26"/>
    </row>
    <row r="42" customHeight="1" spans="1:19">
      <c r="A42" s="15">
        <v>38</v>
      </c>
      <c r="B42" s="11">
        <v>2021050467</v>
      </c>
      <c r="C42" s="12" t="s">
        <v>62</v>
      </c>
      <c r="D42" s="13">
        <v>2021</v>
      </c>
      <c r="E42" s="13" t="s">
        <v>29</v>
      </c>
      <c r="F42" s="13" t="s">
        <v>24</v>
      </c>
      <c r="G42" s="18">
        <v>74.45</v>
      </c>
      <c r="H42" s="18">
        <v>53.8774</v>
      </c>
      <c r="I42" s="18">
        <v>70</v>
      </c>
      <c r="J42" s="23">
        <v>80</v>
      </c>
      <c r="K42" s="23">
        <v>80</v>
      </c>
      <c r="L42" s="18">
        <v>358.3274</v>
      </c>
      <c r="M42" s="20">
        <v>14</v>
      </c>
      <c r="N42" s="21">
        <v>38</v>
      </c>
      <c r="O42" s="22">
        <f t="shared" si="0"/>
        <v>0.368421052631579</v>
      </c>
      <c r="P42" s="21">
        <v>38</v>
      </c>
      <c r="Q42" s="21">
        <v>74</v>
      </c>
      <c r="R42" s="25">
        <f t="shared" si="2"/>
        <v>0.513513513513513</v>
      </c>
      <c r="S42" s="26"/>
    </row>
    <row r="43" customHeight="1" spans="1:19">
      <c r="A43" s="10">
        <v>39</v>
      </c>
      <c r="B43" s="13">
        <v>2021050397</v>
      </c>
      <c r="C43" s="16" t="s">
        <v>63</v>
      </c>
      <c r="D43" s="13">
        <v>2021</v>
      </c>
      <c r="E43" s="13" t="s">
        <v>23</v>
      </c>
      <c r="F43" s="13" t="s">
        <v>24</v>
      </c>
      <c r="G43" s="17">
        <v>79</v>
      </c>
      <c r="H43" s="17">
        <v>49.025</v>
      </c>
      <c r="I43" s="17">
        <v>70</v>
      </c>
      <c r="J43" s="17">
        <v>80</v>
      </c>
      <c r="K43" s="17">
        <v>80</v>
      </c>
      <c r="L43" s="17">
        <v>358.025</v>
      </c>
      <c r="M43" s="20">
        <v>25</v>
      </c>
      <c r="N43" s="21">
        <v>36</v>
      </c>
      <c r="O43" s="22">
        <f t="shared" si="0"/>
        <v>0.694444444444444</v>
      </c>
      <c r="P43" s="20">
        <v>39</v>
      </c>
      <c r="Q43" s="20">
        <v>74</v>
      </c>
      <c r="R43" s="25">
        <f t="shared" si="2"/>
        <v>0.527027027027027</v>
      </c>
      <c r="S43" s="27"/>
    </row>
    <row r="44" customHeight="1" spans="1:19">
      <c r="A44" s="15">
        <v>40</v>
      </c>
      <c r="B44" s="13">
        <v>2021050432</v>
      </c>
      <c r="C44" s="16" t="s">
        <v>64</v>
      </c>
      <c r="D44" s="13">
        <v>2021</v>
      </c>
      <c r="E44" s="13" t="s">
        <v>29</v>
      </c>
      <c r="F44" s="13" t="s">
        <v>24</v>
      </c>
      <c r="G44" s="18">
        <v>79.15</v>
      </c>
      <c r="H44" s="18">
        <v>48.84</v>
      </c>
      <c r="I44" s="18">
        <v>70</v>
      </c>
      <c r="J44" s="23">
        <v>80</v>
      </c>
      <c r="K44" s="23">
        <v>80</v>
      </c>
      <c r="L44" s="18">
        <v>357.99</v>
      </c>
      <c r="M44" s="21">
        <v>15</v>
      </c>
      <c r="N44" s="21">
        <v>38</v>
      </c>
      <c r="O44" s="22">
        <f t="shared" si="0"/>
        <v>0.394736842105263</v>
      </c>
      <c r="P44" s="21">
        <v>40</v>
      </c>
      <c r="Q44" s="21">
        <v>74</v>
      </c>
      <c r="R44" s="25">
        <f t="shared" si="2"/>
        <v>0.540540540540541</v>
      </c>
      <c r="S44" s="27"/>
    </row>
    <row r="45" customHeight="1" spans="1:19">
      <c r="A45" s="10">
        <v>41</v>
      </c>
      <c r="B45" s="13">
        <v>2021050404</v>
      </c>
      <c r="C45" s="16" t="s">
        <v>65</v>
      </c>
      <c r="D45" s="13">
        <v>2021</v>
      </c>
      <c r="E45" s="13" t="s">
        <v>23</v>
      </c>
      <c r="F45" s="13" t="s">
        <v>24</v>
      </c>
      <c r="G45" s="17">
        <v>78</v>
      </c>
      <c r="H45" s="17">
        <v>49.98</v>
      </c>
      <c r="I45" s="17">
        <v>70</v>
      </c>
      <c r="J45" s="17">
        <v>80</v>
      </c>
      <c r="K45" s="17">
        <v>80</v>
      </c>
      <c r="L45" s="17">
        <v>357.98</v>
      </c>
      <c r="M45" s="20">
        <v>26</v>
      </c>
      <c r="N45" s="21">
        <v>36</v>
      </c>
      <c r="O45" s="22">
        <f t="shared" si="0"/>
        <v>0.722222222222222</v>
      </c>
      <c r="P45" s="20">
        <v>41</v>
      </c>
      <c r="Q45" s="20">
        <v>74</v>
      </c>
      <c r="R45" s="25">
        <f t="shared" si="2"/>
        <v>0.554054054054054</v>
      </c>
      <c r="S45" s="27"/>
    </row>
    <row r="46" customHeight="1" spans="1:19">
      <c r="A46" s="15">
        <v>42</v>
      </c>
      <c r="B46" s="13">
        <v>2021050398</v>
      </c>
      <c r="C46" s="16" t="s">
        <v>66</v>
      </c>
      <c r="D46" s="13">
        <v>2021</v>
      </c>
      <c r="E46" s="13" t="s">
        <v>23</v>
      </c>
      <c r="F46" s="13" t="s">
        <v>24</v>
      </c>
      <c r="G46" s="17">
        <v>79.65</v>
      </c>
      <c r="H46" s="17">
        <v>48.325</v>
      </c>
      <c r="I46" s="17">
        <v>70</v>
      </c>
      <c r="J46" s="17">
        <v>80</v>
      </c>
      <c r="K46" s="17">
        <v>80</v>
      </c>
      <c r="L46" s="17">
        <v>357.975</v>
      </c>
      <c r="M46" s="20">
        <v>27</v>
      </c>
      <c r="N46" s="21">
        <v>36</v>
      </c>
      <c r="O46" s="22">
        <f t="shared" si="0"/>
        <v>0.75</v>
      </c>
      <c r="P46" s="21">
        <v>42</v>
      </c>
      <c r="Q46" s="21">
        <v>74</v>
      </c>
      <c r="R46" s="25">
        <f t="shared" si="2"/>
        <v>0.567567567567568</v>
      </c>
      <c r="S46" s="27"/>
    </row>
    <row r="47" customHeight="1" spans="1:19">
      <c r="A47" s="10">
        <v>43</v>
      </c>
      <c r="B47" s="11">
        <v>2021050420</v>
      </c>
      <c r="C47" s="12" t="s">
        <v>67</v>
      </c>
      <c r="D47" s="13">
        <v>2021</v>
      </c>
      <c r="E47" s="13" t="s">
        <v>23</v>
      </c>
      <c r="F47" s="13" t="s">
        <v>24</v>
      </c>
      <c r="G47" s="14">
        <v>79.7</v>
      </c>
      <c r="H47" s="14">
        <v>48.07</v>
      </c>
      <c r="I47" s="14">
        <v>70</v>
      </c>
      <c r="J47" s="14">
        <v>80</v>
      </c>
      <c r="K47" s="14">
        <v>80</v>
      </c>
      <c r="L47" s="14">
        <v>357.77</v>
      </c>
      <c r="M47" s="20">
        <v>28</v>
      </c>
      <c r="N47" s="21">
        <v>36</v>
      </c>
      <c r="O47" s="22">
        <f t="shared" si="0"/>
        <v>0.777777777777778</v>
      </c>
      <c r="P47" s="20">
        <v>43</v>
      </c>
      <c r="Q47" s="20">
        <v>74</v>
      </c>
      <c r="R47" s="25">
        <f t="shared" si="2"/>
        <v>0.581081081081081</v>
      </c>
      <c r="S47" s="26"/>
    </row>
    <row r="48" customHeight="1" spans="1:19">
      <c r="A48" s="15">
        <v>44</v>
      </c>
      <c r="B48" s="11">
        <v>2021050425</v>
      </c>
      <c r="C48" s="12" t="s">
        <v>68</v>
      </c>
      <c r="D48" s="13">
        <v>2021</v>
      </c>
      <c r="E48" s="13" t="s">
        <v>23</v>
      </c>
      <c r="F48" s="13" t="s">
        <v>24</v>
      </c>
      <c r="G48" s="14">
        <v>78.7</v>
      </c>
      <c r="H48" s="14">
        <v>48.885</v>
      </c>
      <c r="I48" s="14">
        <v>70</v>
      </c>
      <c r="J48" s="14">
        <v>80</v>
      </c>
      <c r="K48" s="14">
        <v>80</v>
      </c>
      <c r="L48" s="14">
        <v>357.585</v>
      </c>
      <c r="M48" s="20">
        <v>29</v>
      </c>
      <c r="N48" s="21">
        <v>36</v>
      </c>
      <c r="O48" s="22">
        <f t="shared" si="0"/>
        <v>0.805555555555556</v>
      </c>
      <c r="P48" s="21">
        <v>44</v>
      </c>
      <c r="Q48" s="21">
        <v>74</v>
      </c>
      <c r="R48" s="25">
        <f t="shared" si="2"/>
        <v>0.594594594594595</v>
      </c>
      <c r="S48" s="26"/>
    </row>
    <row r="49" customHeight="1" spans="1:19">
      <c r="A49" s="10">
        <v>45</v>
      </c>
      <c r="B49" s="13">
        <v>2021050435</v>
      </c>
      <c r="C49" s="16" t="s">
        <v>69</v>
      </c>
      <c r="D49" s="13">
        <v>2021</v>
      </c>
      <c r="E49" s="13" t="s">
        <v>29</v>
      </c>
      <c r="F49" s="13" t="s">
        <v>24</v>
      </c>
      <c r="G49" s="18">
        <v>79.25</v>
      </c>
      <c r="H49" s="18">
        <v>48.245</v>
      </c>
      <c r="I49" s="18">
        <v>70</v>
      </c>
      <c r="J49" s="23">
        <v>80</v>
      </c>
      <c r="K49" s="23">
        <v>80</v>
      </c>
      <c r="L49" s="18">
        <v>357.495</v>
      </c>
      <c r="M49" s="21">
        <v>16</v>
      </c>
      <c r="N49" s="21">
        <v>38</v>
      </c>
      <c r="O49" s="22">
        <f t="shared" si="0"/>
        <v>0.421052631578947</v>
      </c>
      <c r="P49" s="20">
        <v>45</v>
      </c>
      <c r="Q49" s="20">
        <v>74</v>
      </c>
      <c r="R49" s="25">
        <f t="shared" si="2"/>
        <v>0.608108108108108</v>
      </c>
      <c r="S49" s="27"/>
    </row>
    <row r="50" customHeight="1" spans="1:19">
      <c r="A50" s="15">
        <v>46</v>
      </c>
      <c r="B50" s="11">
        <v>2021050448</v>
      </c>
      <c r="C50" s="12" t="s">
        <v>70</v>
      </c>
      <c r="D50" s="13">
        <v>2021</v>
      </c>
      <c r="E50" s="13" t="s">
        <v>29</v>
      </c>
      <c r="F50" s="13" t="s">
        <v>24</v>
      </c>
      <c r="G50" s="18">
        <v>79.8</v>
      </c>
      <c r="H50" s="18">
        <v>47.48</v>
      </c>
      <c r="I50" s="18">
        <v>70</v>
      </c>
      <c r="J50" s="23">
        <v>80</v>
      </c>
      <c r="K50" s="23">
        <v>80.2</v>
      </c>
      <c r="L50" s="18">
        <v>357.48</v>
      </c>
      <c r="M50" s="20">
        <v>17</v>
      </c>
      <c r="N50" s="21">
        <v>38</v>
      </c>
      <c r="O50" s="22">
        <f t="shared" si="0"/>
        <v>0.447368421052632</v>
      </c>
      <c r="P50" s="21">
        <v>46</v>
      </c>
      <c r="Q50" s="21">
        <v>74</v>
      </c>
      <c r="R50" s="25">
        <f t="shared" si="2"/>
        <v>0.621621621621622</v>
      </c>
      <c r="S50" s="26"/>
    </row>
    <row r="51" customHeight="1" spans="1:19">
      <c r="A51" s="10">
        <v>47</v>
      </c>
      <c r="B51" s="11">
        <v>2021050426</v>
      </c>
      <c r="C51" s="12" t="s">
        <v>71</v>
      </c>
      <c r="D51" s="13">
        <v>2021</v>
      </c>
      <c r="E51" s="13" t="s">
        <v>23</v>
      </c>
      <c r="F51" s="13" t="s">
        <v>24</v>
      </c>
      <c r="G51" s="18">
        <v>79.4</v>
      </c>
      <c r="H51" s="14">
        <v>48.015</v>
      </c>
      <c r="I51" s="14">
        <v>70</v>
      </c>
      <c r="J51" s="14">
        <v>80</v>
      </c>
      <c r="K51" s="14">
        <v>80</v>
      </c>
      <c r="L51" s="14">
        <v>357.415</v>
      </c>
      <c r="M51" s="20">
        <v>30</v>
      </c>
      <c r="N51" s="21">
        <v>36</v>
      </c>
      <c r="O51" s="22">
        <f t="shared" si="0"/>
        <v>0.833333333333333</v>
      </c>
      <c r="P51" s="20">
        <v>47</v>
      </c>
      <c r="Q51" s="20">
        <v>74</v>
      </c>
      <c r="R51" s="25">
        <f t="shared" si="2"/>
        <v>0.635135135135135</v>
      </c>
      <c r="S51" s="26"/>
    </row>
    <row r="52" customHeight="1" spans="1:19">
      <c r="A52" s="15">
        <v>48</v>
      </c>
      <c r="B52" s="13">
        <v>2021050447</v>
      </c>
      <c r="C52" s="16" t="s">
        <v>72</v>
      </c>
      <c r="D52" s="13">
        <v>2021</v>
      </c>
      <c r="E52" s="13" t="s">
        <v>29</v>
      </c>
      <c r="F52" s="13" t="s">
        <v>24</v>
      </c>
      <c r="G52" s="18">
        <v>79.8</v>
      </c>
      <c r="H52" s="18">
        <v>45.855</v>
      </c>
      <c r="I52" s="18">
        <v>70</v>
      </c>
      <c r="J52" s="23">
        <v>80</v>
      </c>
      <c r="K52" s="23">
        <v>81.6</v>
      </c>
      <c r="L52" s="18">
        <v>357.255</v>
      </c>
      <c r="M52" s="21">
        <v>18</v>
      </c>
      <c r="N52" s="21">
        <v>38</v>
      </c>
      <c r="O52" s="22">
        <f t="shared" si="0"/>
        <v>0.473684210526316</v>
      </c>
      <c r="P52" s="21">
        <v>48</v>
      </c>
      <c r="Q52" s="21">
        <v>74</v>
      </c>
      <c r="R52" s="25">
        <f t="shared" si="2"/>
        <v>0.648648648648649</v>
      </c>
      <c r="S52" s="27"/>
    </row>
    <row r="53" customHeight="1" spans="1:19">
      <c r="A53" s="10">
        <v>49</v>
      </c>
      <c r="B53" s="11">
        <v>2021050449</v>
      </c>
      <c r="C53" s="12" t="s">
        <v>73</v>
      </c>
      <c r="D53" s="13">
        <v>2021</v>
      </c>
      <c r="E53" s="13" t="s">
        <v>29</v>
      </c>
      <c r="F53" s="13" t="s">
        <v>24</v>
      </c>
      <c r="G53" s="18">
        <v>78.8</v>
      </c>
      <c r="H53" s="18">
        <v>48.215</v>
      </c>
      <c r="I53" s="18">
        <v>70</v>
      </c>
      <c r="J53" s="23">
        <v>80</v>
      </c>
      <c r="K53" s="23">
        <v>80</v>
      </c>
      <c r="L53" s="18">
        <v>357.015</v>
      </c>
      <c r="M53" s="20">
        <v>19</v>
      </c>
      <c r="N53" s="21">
        <v>38</v>
      </c>
      <c r="O53" s="22">
        <f t="shared" si="0"/>
        <v>0.5</v>
      </c>
      <c r="P53" s="20">
        <v>49</v>
      </c>
      <c r="Q53" s="20">
        <v>74</v>
      </c>
      <c r="R53" s="25">
        <f t="shared" si="2"/>
        <v>0.662162162162162</v>
      </c>
      <c r="S53" s="26"/>
    </row>
    <row r="54" customHeight="1" spans="1:19">
      <c r="A54" s="15">
        <v>50</v>
      </c>
      <c r="B54" s="11">
        <v>2021050464</v>
      </c>
      <c r="C54" s="12" t="s">
        <v>74</v>
      </c>
      <c r="D54" s="13">
        <v>2021</v>
      </c>
      <c r="E54" s="13" t="s">
        <v>29</v>
      </c>
      <c r="F54" s="13" t="s">
        <v>24</v>
      </c>
      <c r="G54" s="18">
        <v>78.1</v>
      </c>
      <c r="H54" s="18">
        <v>48.285</v>
      </c>
      <c r="I54" s="18">
        <v>70</v>
      </c>
      <c r="J54" s="23">
        <v>80</v>
      </c>
      <c r="K54" s="23">
        <v>80.6</v>
      </c>
      <c r="L54" s="18">
        <v>356.985</v>
      </c>
      <c r="M54" s="20">
        <v>20</v>
      </c>
      <c r="N54" s="21">
        <v>38</v>
      </c>
      <c r="O54" s="22">
        <f t="shared" si="0"/>
        <v>0.526315789473684</v>
      </c>
      <c r="P54" s="21">
        <v>50</v>
      </c>
      <c r="Q54" s="21">
        <v>74</v>
      </c>
      <c r="R54" s="25">
        <f t="shared" si="2"/>
        <v>0.675675675675676</v>
      </c>
      <c r="S54" s="26"/>
    </row>
    <row r="55" customHeight="1" spans="1:19">
      <c r="A55" s="10">
        <v>51</v>
      </c>
      <c r="B55" s="13">
        <v>2021050446</v>
      </c>
      <c r="C55" s="16" t="s">
        <v>75</v>
      </c>
      <c r="D55" s="13">
        <v>2021</v>
      </c>
      <c r="E55" s="13" t="s">
        <v>29</v>
      </c>
      <c r="F55" s="13" t="s">
        <v>24</v>
      </c>
      <c r="G55" s="18">
        <v>79.2</v>
      </c>
      <c r="H55" s="18">
        <v>47.7</v>
      </c>
      <c r="I55" s="18">
        <v>70</v>
      </c>
      <c r="J55" s="23">
        <v>80</v>
      </c>
      <c r="K55" s="23">
        <v>80</v>
      </c>
      <c r="L55" s="18">
        <v>356.9</v>
      </c>
      <c r="M55" s="21">
        <v>21</v>
      </c>
      <c r="N55" s="21">
        <v>38</v>
      </c>
      <c r="O55" s="22">
        <f t="shared" si="0"/>
        <v>0.552631578947368</v>
      </c>
      <c r="P55" s="20">
        <v>51</v>
      </c>
      <c r="Q55" s="20">
        <v>74</v>
      </c>
      <c r="R55" s="25">
        <f t="shared" si="2"/>
        <v>0.689189189189189</v>
      </c>
      <c r="S55" s="27"/>
    </row>
    <row r="56" customHeight="1" spans="1:19">
      <c r="A56" s="15">
        <v>52</v>
      </c>
      <c r="B56" s="11">
        <v>2021050466</v>
      </c>
      <c r="C56" s="12" t="s">
        <v>76</v>
      </c>
      <c r="D56" s="13">
        <v>2021</v>
      </c>
      <c r="E56" s="13" t="s">
        <v>29</v>
      </c>
      <c r="F56" s="13" t="s">
        <v>24</v>
      </c>
      <c r="G56" s="18">
        <v>79.05</v>
      </c>
      <c r="H56" s="18">
        <v>47.76</v>
      </c>
      <c r="I56" s="18">
        <v>70</v>
      </c>
      <c r="J56" s="23">
        <v>80</v>
      </c>
      <c r="K56" s="23">
        <v>80</v>
      </c>
      <c r="L56" s="18">
        <v>356.81</v>
      </c>
      <c r="M56" s="20">
        <v>22</v>
      </c>
      <c r="N56" s="21">
        <v>38</v>
      </c>
      <c r="O56" s="22">
        <f t="shared" si="0"/>
        <v>0.578947368421053</v>
      </c>
      <c r="P56" s="21">
        <v>52</v>
      </c>
      <c r="Q56" s="21">
        <v>74</v>
      </c>
      <c r="R56" s="25">
        <f t="shared" si="2"/>
        <v>0.702702702702703</v>
      </c>
      <c r="S56" s="26"/>
    </row>
    <row r="57" customHeight="1" spans="1:19">
      <c r="A57" s="10">
        <v>53</v>
      </c>
      <c r="B57" s="13">
        <v>2021050400</v>
      </c>
      <c r="C57" s="16" t="s">
        <v>77</v>
      </c>
      <c r="D57" s="13">
        <v>2021</v>
      </c>
      <c r="E57" s="13" t="s">
        <v>23</v>
      </c>
      <c r="F57" s="13" t="s">
        <v>24</v>
      </c>
      <c r="G57" s="17">
        <v>78.45</v>
      </c>
      <c r="H57" s="17">
        <v>48.265</v>
      </c>
      <c r="I57" s="17">
        <v>70</v>
      </c>
      <c r="J57" s="17">
        <v>80</v>
      </c>
      <c r="K57" s="17">
        <v>80</v>
      </c>
      <c r="L57" s="17">
        <v>356.715</v>
      </c>
      <c r="M57" s="20">
        <v>31</v>
      </c>
      <c r="N57" s="21">
        <v>36</v>
      </c>
      <c r="O57" s="22">
        <f t="shared" si="0"/>
        <v>0.861111111111111</v>
      </c>
      <c r="P57" s="20">
        <v>53</v>
      </c>
      <c r="Q57" s="20">
        <v>74</v>
      </c>
      <c r="R57" s="25">
        <f t="shared" si="2"/>
        <v>0.716216216216216</v>
      </c>
      <c r="S57" s="27"/>
    </row>
    <row r="58" customHeight="1" spans="1:19">
      <c r="A58" s="15">
        <v>54</v>
      </c>
      <c r="B58" s="13">
        <v>2021050431</v>
      </c>
      <c r="C58" s="16" t="s">
        <v>78</v>
      </c>
      <c r="D58" s="13">
        <v>2021</v>
      </c>
      <c r="E58" s="13" t="s">
        <v>29</v>
      </c>
      <c r="F58" s="13" t="s">
        <v>24</v>
      </c>
      <c r="G58" s="18">
        <v>80</v>
      </c>
      <c r="H58" s="18">
        <v>46.695</v>
      </c>
      <c r="I58" s="18">
        <v>70</v>
      </c>
      <c r="J58" s="23">
        <v>80</v>
      </c>
      <c r="K58" s="23">
        <v>80</v>
      </c>
      <c r="L58" s="18">
        <v>356.695</v>
      </c>
      <c r="M58" s="21">
        <v>23</v>
      </c>
      <c r="N58" s="21">
        <v>38</v>
      </c>
      <c r="O58" s="22">
        <f t="shared" si="0"/>
        <v>0.605263157894737</v>
      </c>
      <c r="P58" s="21">
        <v>54</v>
      </c>
      <c r="Q58" s="21">
        <v>74</v>
      </c>
      <c r="R58" s="25">
        <f t="shared" si="2"/>
        <v>0.72972972972973</v>
      </c>
      <c r="S58" s="27"/>
    </row>
    <row r="59" customHeight="1" spans="1:19">
      <c r="A59" s="10">
        <v>55</v>
      </c>
      <c r="B59" s="11">
        <v>2021050427</v>
      </c>
      <c r="C59" s="12" t="s">
        <v>79</v>
      </c>
      <c r="D59" s="13">
        <v>2021</v>
      </c>
      <c r="E59" s="13" t="s">
        <v>23</v>
      </c>
      <c r="F59" s="13" t="s">
        <v>24</v>
      </c>
      <c r="G59" s="14">
        <v>78.85</v>
      </c>
      <c r="H59" s="14">
        <v>47.759</v>
      </c>
      <c r="I59" s="14">
        <v>70</v>
      </c>
      <c r="J59" s="14">
        <v>80</v>
      </c>
      <c r="K59" s="14">
        <v>80</v>
      </c>
      <c r="L59" s="14">
        <v>356.609</v>
      </c>
      <c r="M59" s="20">
        <v>32</v>
      </c>
      <c r="N59" s="21">
        <v>36</v>
      </c>
      <c r="O59" s="22">
        <f t="shared" si="0"/>
        <v>0.888888888888889</v>
      </c>
      <c r="P59" s="20">
        <v>55</v>
      </c>
      <c r="Q59" s="20">
        <v>74</v>
      </c>
      <c r="R59" s="25">
        <f t="shared" si="2"/>
        <v>0.743243243243243</v>
      </c>
      <c r="S59" s="26"/>
    </row>
    <row r="60" customHeight="1" spans="1:19">
      <c r="A60" s="15">
        <v>56</v>
      </c>
      <c r="B60" s="13">
        <v>2021050439</v>
      </c>
      <c r="C60" s="16" t="s">
        <v>80</v>
      </c>
      <c r="D60" s="13">
        <v>2021</v>
      </c>
      <c r="E60" s="13" t="s">
        <v>29</v>
      </c>
      <c r="F60" s="13" t="s">
        <v>24</v>
      </c>
      <c r="G60" s="18">
        <v>77.65</v>
      </c>
      <c r="H60" s="18">
        <v>48.86</v>
      </c>
      <c r="I60" s="18">
        <v>70</v>
      </c>
      <c r="J60" s="23">
        <v>80</v>
      </c>
      <c r="K60" s="23">
        <v>80</v>
      </c>
      <c r="L60" s="18">
        <v>356.51</v>
      </c>
      <c r="M60" s="21">
        <v>24</v>
      </c>
      <c r="N60" s="21">
        <v>38</v>
      </c>
      <c r="O60" s="22">
        <f t="shared" si="0"/>
        <v>0.631578947368421</v>
      </c>
      <c r="P60" s="21">
        <v>56</v>
      </c>
      <c r="Q60" s="21">
        <v>74</v>
      </c>
      <c r="R60" s="25">
        <f t="shared" si="2"/>
        <v>0.756756756756757</v>
      </c>
      <c r="S60" s="27"/>
    </row>
    <row r="61" customHeight="1" spans="1:19">
      <c r="A61" s="10">
        <v>57</v>
      </c>
      <c r="B61" s="13">
        <v>2021050441</v>
      </c>
      <c r="C61" s="16" t="s">
        <v>81</v>
      </c>
      <c r="D61" s="13">
        <v>2021</v>
      </c>
      <c r="E61" s="13" t="s">
        <v>29</v>
      </c>
      <c r="F61" s="13" t="s">
        <v>24</v>
      </c>
      <c r="G61" s="18">
        <v>74.75</v>
      </c>
      <c r="H61" s="18">
        <v>48.335</v>
      </c>
      <c r="I61" s="18">
        <v>70</v>
      </c>
      <c r="J61" s="23">
        <v>80</v>
      </c>
      <c r="K61" s="23">
        <v>83</v>
      </c>
      <c r="L61" s="18">
        <v>356.085</v>
      </c>
      <c r="M61" s="21">
        <v>25</v>
      </c>
      <c r="N61" s="21">
        <v>38</v>
      </c>
      <c r="O61" s="22">
        <f t="shared" si="0"/>
        <v>0.657894736842105</v>
      </c>
      <c r="P61" s="20">
        <v>57</v>
      </c>
      <c r="Q61" s="20">
        <v>74</v>
      </c>
      <c r="R61" s="25">
        <f t="shared" si="2"/>
        <v>0.77027027027027</v>
      </c>
      <c r="S61" s="27"/>
    </row>
    <row r="62" customHeight="1" spans="1:19">
      <c r="A62" s="15">
        <v>58</v>
      </c>
      <c r="B62" s="11">
        <v>2021050450</v>
      </c>
      <c r="C62" s="12" t="s">
        <v>82</v>
      </c>
      <c r="D62" s="13">
        <v>2021</v>
      </c>
      <c r="E62" s="13" t="s">
        <v>29</v>
      </c>
      <c r="F62" s="13" t="s">
        <v>24</v>
      </c>
      <c r="G62" s="18">
        <v>78.8</v>
      </c>
      <c r="H62" s="18">
        <v>46.9</v>
      </c>
      <c r="I62" s="18">
        <v>70</v>
      </c>
      <c r="J62" s="23">
        <v>80</v>
      </c>
      <c r="K62" s="23">
        <v>80</v>
      </c>
      <c r="L62" s="18">
        <v>355.7</v>
      </c>
      <c r="M62" s="20">
        <v>26</v>
      </c>
      <c r="N62" s="21">
        <v>38</v>
      </c>
      <c r="O62" s="22">
        <f t="shared" si="0"/>
        <v>0.684210526315789</v>
      </c>
      <c r="P62" s="21">
        <v>58</v>
      </c>
      <c r="Q62" s="21">
        <v>74</v>
      </c>
      <c r="R62" s="25">
        <f t="shared" si="2"/>
        <v>0.783783783783784</v>
      </c>
      <c r="S62" s="26"/>
    </row>
    <row r="63" customHeight="1" spans="1:19">
      <c r="A63" s="10">
        <v>59</v>
      </c>
      <c r="B63" s="13">
        <v>2021050394</v>
      </c>
      <c r="C63" s="16" t="s">
        <v>83</v>
      </c>
      <c r="D63" s="13">
        <v>2021</v>
      </c>
      <c r="E63" s="13" t="s">
        <v>23</v>
      </c>
      <c r="F63" s="13" t="s">
        <v>24</v>
      </c>
      <c r="G63" s="17">
        <v>78.3</v>
      </c>
      <c r="H63" s="17">
        <v>47.38</v>
      </c>
      <c r="I63" s="17">
        <v>70</v>
      </c>
      <c r="J63" s="17">
        <v>80</v>
      </c>
      <c r="K63" s="17">
        <v>80</v>
      </c>
      <c r="L63" s="17">
        <v>355.68</v>
      </c>
      <c r="M63" s="20">
        <v>33</v>
      </c>
      <c r="N63" s="21">
        <v>36</v>
      </c>
      <c r="O63" s="22">
        <f t="shared" si="0"/>
        <v>0.916666666666667</v>
      </c>
      <c r="P63" s="20">
        <v>59</v>
      </c>
      <c r="Q63" s="20">
        <v>74</v>
      </c>
      <c r="R63" s="25">
        <f t="shared" si="2"/>
        <v>0.797297297297297</v>
      </c>
      <c r="S63" s="27"/>
    </row>
    <row r="64" customHeight="1" spans="1:19">
      <c r="A64" s="15">
        <v>60</v>
      </c>
      <c r="B64" s="13">
        <v>2021050442</v>
      </c>
      <c r="C64" s="16" t="s">
        <v>84</v>
      </c>
      <c r="D64" s="13">
        <v>2021</v>
      </c>
      <c r="E64" s="13" t="s">
        <v>29</v>
      </c>
      <c r="F64" s="13" t="s">
        <v>24</v>
      </c>
      <c r="G64" s="18">
        <v>78.45</v>
      </c>
      <c r="H64" s="18">
        <v>46.865</v>
      </c>
      <c r="I64" s="18">
        <v>70</v>
      </c>
      <c r="J64" s="23">
        <v>80</v>
      </c>
      <c r="K64" s="23">
        <v>80</v>
      </c>
      <c r="L64" s="18">
        <v>355.315</v>
      </c>
      <c r="M64" s="21">
        <v>27</v>
      </c>
      <c r="N64" s="21">
        <v>38</v>
      </c>
      <c r="O64" s="22">
        <f t="shared" si="0"/>
        <v>0.710526315789474</v>
      </c>
      <c r="P64" s="21">
        <v>60</v>
      </c>
      <c r="Q64" s="21">
        <v>74</v>
      </c>
      <c r="R64" s="25">
        <f t="shared" si="2"/>
        <v>0.810810810810811</v>
      </c>
      <c r="S64" s="27"/>
    </row>
    <row r="65" customHeight="1" spans="1:19">
      <c r="A65" s="10">
        <v>61</v>
      </c>
      <c r="B65" s="11">
        <v>2021050451</v>
      </c>
      <c r="C65" s="12" t="s">
        <v>85</v>
      </c>
      <c r="D65" s="13">
        <v>2021</v>
      </c>
      <c r="E65" s="13" t="s">
        <v>29</v>
      </c>
      <c r="F65" s="13" t="s">
        <v>24</v>
      </c>
      <c r="G65" s="18">
        <v>77.45</v>
      </c>
      <c r="H65" s="18">
        <v>45.785</v>
      </c>
      <c r="I65" s="18">
        <v>70</v>
      </c>
      <c r="J65" s="23">
        <v>80.5</v>
      </c>
      <c r="K65" s="23">
        <v>81.5</v>
      </c>
      <c r="L65" s="18">
        <v>355.235</v>
      </c>
      <c r="M65" s="20">
        <v>28</v>
      </c>
      <c r="N65" s="21">
        <v>38</v>
      </c>
      <c r="O65" s="22">
        <f t="shared" si="0"/>
        <v>0.736842105263158</v>
      </c>
      <c r="P65" s="20">
        <v>61</v>
      </c>
      <c r="Q65" s="20">
        <v>74</v>
      </c>
      <c r="R65" s="25">
        <f t="shared" si="2"/>
        <v>0.824324324324324</v>
      </c>
      <c r="S65" s="26"/>
    </row>
    <row r="66" customHeight="1" spans="1:19">
      <c r="A66" s="15">
        <v>62</v>
      </c>
      <c r="B66" s="11">
        <v>2021050454</v>
      </c>
      <c r="C66" s="12" t="s">
        <v>86</v>
      </c>
      <c r="D66" s="13">
        <v>2021</v>
      </c>
      <c r="E66" s="13" t="s">
        <v>29</v>
      </c>
      <c r="F66" s="13" t="s">
        <v>24</v>
      </c>
      <c r="G66" s="18">
        <v>76.75</v>
      </c>
      <c r="H66" s="18">
        <v>48.48</v>
      </c>
      <c r="I66" s="18">
        <v>70</v>
      </c>
      <c r="J66" s="23">
        <v>80</v>
      </c>
      <c r="K66" s="23">
        <v>80</v>
      </c>
      <c r="L66" s="18">
        <v>355.23</v>
      </c>
      <c r="M66" s="20">
        <v>29</v>
      </c>
      <c r="N66" s="21">
        <v>38</v>
      </c>
      <c r="O66" s="22">
        <f t="shared" si="0"/>
        <v>0.763157894736842</v>
      </c>
      <c r="P66" s="21">
        <v>62</v>
      </c>
      <c r="Q66" s="21">
        <v>74</v>
      </c>
      <c r="R66" s="25">
        <f t="shared" si="2"/>
        <v>0.837837837837838</v>
      </c>
      <c r="S66" s="26"/>
    </row>
    <row r="67" customHeight="1" spans="1:19">
      <c r="A67" s="10">
        <v>63</v>
      </c>
      <c r="B67" s="11">
        <v>2021051692</v>
      </c>
      <c r="C67" s="12" t="s">
        <v>87</v>
      </c>
      <c r="D67" s="13">
        <v>2021</v>
      </c>
      <c r="E67" s="13" t="s">
        <v>29</v>
      </c>
      <c r="F67" s="13" t="s">
        <v>24</v>
      </c>
      <c r="G67" s="18">
        <v>78.7</v>
      </c>
      <c r="H67" s="18">
        <v>45.87</v>
      </c>
      <c r="I67" s="18">
        <v>70</v>
      </c>
      <c r="J67" s="23">
        <v>80</v>
      </c>
      <c r="K67" s="23">
        <v>80.2</v>
      </c>
      <c r="L67" s="18">
        <v>354.77</v>
      </c>
      <c r="M67" s="20">
        <v>30</v>
      </c>
      <c r="N67" s="21">
        <v>38</v>
      </c>
      <c r="O67" s="22">
        <f t="shared" si="0"/>
        <v>0.789473684210526</v>
      </c>
      <c r="P67" s="20">
        <v>63</v>
      </c>
      <c r="Q67" s="20">
        <v>74</v>
      </c>
      <c r="R67" s="25">
        <f t="shared" si="2"/>
        <v>0.851351351351351</v>
      </c>
      <c r="S67" s="26"/>
    </row>
    <row r="68" customHeight="1" spans="1:19">
      <c r="A68" s="15">
        <v>64</v>
      </c>
      <c r="B68" s="13">
        <v>2021050438</v>
      </c>
      <c r="C68" s="16" t="s">
        <v>88</v>
      </c>
      <c r="D68" s="13">
        <v>2021</v>
      </c>
      <c r="E68" s="13" t="s">
        <v>29</v>
      </c>
      <c r="F68" s="13" t="s">
        <v>24</v>
      </c>
      <c r="G68" s="18">
        <v>74.8</v>
      </c>
      <c r="H68" s="18">
        <v>49.85</v>
      </c>
      <c r="I68" s="18">
        <v>70</v>
      </c>
      <c r="J68" s="23">
        <v>80</v>
      </c>
      <c r="K68" s="23">
        <v>80</v>
      </c>
      <c r="L68" s="18">
        <v>354.65</v>
      </c>
      <c r="M68" s="21">
        <v>31</v>
      </c>
      <c r="N68" s="21">
        <v>38</v>
      </c>
      <c r="O68" s="22">
        <f t="shared" si="0"/>
        <v>0.815789473684211</v>
      </c>
      <c r="P68" s="21">
        <v>64</v>
      </c>
      <c r="Q68" s="21">
        <v>74</v>
      </c>
      <c r="R68" s="25">
        <f t="shared" si="2"/>
        <v>0.864864864864865</v>
      </c>
      <c r="S68" s="27"/>
    </row>
    <row r="69" customHeight="1" spans="1:19">
      <c r="A69" s="10">
        <v>65</v>
      </c>
      <c r="B69" s="11">
        <v>2021050460</v>
      </c>
      <c r="C69" s="12" t="s">
        <v>89</v>
      </c>
      <c r="D69" s="13">
        <v>2021</v>
      </c>
      <c r="E69" s="13" t="s">
        <v>29</v>
      </c>
      <c r="F69" s="13" t="s">
        <v>24</v>
      </c>
      <c r="G69" s="18">
        <v>78.8</v>
      </c>
      <c r="H69" s="18">
        <v>45.805</v>
      </c>
      <c r="I69" s="18">
        <v>70</v>
      </c>
      <c r="J69" s="23">
        <v>80</v>
      </c>
      <c r="K69" s="23">
        <v>80</v>
      </c>
      <c r="L69" s="18">
        <v>354.605</v>
      </c>
      <c r="M69" s="20">
        <v>32</v>
      </c>
      <c r="N69" s="21">
        <v>38</v>
      </c>
      <c r="O69" s="22">
        <f t="shared" ref="O69:O78" si="3">IFERROR(M69/N69,"")</f>
        <v>0.842105263157895</v>
      </c>
      <c r="P69" s="20">
        <v>65</v>
      </c>
      <c r="Q69" s="20">
        <v>74</v>
      </c>
      <c r="R69" s="25">
        <f t="shared" si="2"/>
        <v>0.878378378378378</v>
      </c>
      <c r="S69" s="26"/>
    </row>
    <row r="70" customHeight="1" spans="1:19">
      <c r="A70" s="15">
        <v>66</v>
      </c>
      <c r="B70" s="11">
        <v>2021050428</v>
      </c>
      <c r="C70" s="12" t="s">
        <v>90</v>
      </c>
      <c r="D70" s="13">
        <v>2021</v>
      </c>
      <c r="E70" s="13" t="s">
        <v>23</v>
      </c>
      <c r="F70" s="13" t="s">
        <v>24</v>
      </c>
      <c r="G70" s="14">
        <v>77.8</v>
      </c>
      <c r="H70" s="14">
        <v>46.385</v>
      </c>
      <c r="I70" s="14">
        <v>70</v>
      </c>
      <c r="J70" s="14">
        <v>80</v>
      </c>
      <c r="K70" s="14">
        <v>80</v>
      </c>
      <c r="L70" s="14">
        <v>354.185</v>
      </c>
      <c r="M70" s="20">
        <v>34</v>
      </c>
      <c r="N70" s="21">
        <v>36</v>
      </c>
      <c r="O70" s="22">
        <f t="shared" si="3"/>
        <v>0.944444444444444</v>
      </c>
      <c r="P70" s="21">
        <v>66</v>
      </c>
      <c r="Q70" s="21">
        <v>74</v>
      </c>
      <c r="R70" s="25">
        <f t="shared" si="2"/>
        <v>0.891891891891892</v>
      </c>
      <c r="S70" s="26"/>
    </row>
    <row r="71" customHeight="1" spans="1:19">
      <c r="A71" s="10">
        <v>67</v>
      </c>
      <c r="B71" s="13">
        <v>2021050444</v>
      </c>
      <c r="C71" s="16" t="s">
        <v>91</v>
      </c>
      <c r="D71" s="13">
        <v>2021</v>
      </c>
      <c r="E71" s="13" t="s">
        <v>29</v>
      </c>
      <c r="F71" s="13" t="s">
        <v>24</v>
      </c>
      <c r="G71" s="18">
        <v>77.7</v>
      </c>
      <c r="H71" s="18">
        <v>46.345</v>
      </c>
      <c r="I71" s="18">
        <v>70</v>
      </c>
      <c r="J71" s="23">
        <v>80</v>
      </c>
      <c r="K71" s="23">
        <v>80</v>
      </c>
      <c r="L71" s="18">
        <v>354.045</v>
      </c>
      <c r="M71" s="21">
        <v>33</v>
      </c>
      <c r="N71" s="21">
        <v>38</v>
      </c>
      <c r="O71" s="22">
        <f t="shared" si="3"/>
        <v>0.868421052631579</v>
      </c>
      <c r="P71" s="20">
        <v>67</v>
      </c>
      <c r="Q71" s="20">
        <v>74</v>
      </c>
      <c r="R71" s="25">
        <f t="shared" si="2"/>
        <v>0.905405405405405</v>
      </c>
      <c r="S71" s="27"/>
    </row>
    <row r="72" customHeight="1" spans="1:19">
      <c r="A72" s="15">
        <v>68</v>
      </c>
      <c r="B72" s="11">
        <v>2021050465</v>
      </c>
      <c r="C72" s="12" t="s">
        <v>92</v>
      </c>
      <c r="D72" s="13">
        <v>2021</v>
      </c>
      <c r="E72" s="13" t="s">
        <v>29</v>
      </c>
      <c r="F72" s="13" t="s">
        <v>24</v>
      </c>
      <c r="G72" s="18">
        <v>77.5</v>
      </c>
      <c r="H72" s="18">
        <v>46.07</v>
      </c>
      <c r="I72" s="18">
        <v>70</v>
      </c>
      <c r="J72" s="23">
        <v>80</v>
      </c>
      <c r="K72" s="23">
        <v>80</v>
      </c>
      <c r="L72" s="18">
        <v>353.57</v>
      </c>
      <c r="M72" s="20">
        <v>34</v>
      </c>
      <c r="N72" s="21">
        <v>38</v>
      </c>
      <c r="O72" s="22">
        <f t="shared" si="3"/>
        <v>0.894736842105263</v>
      </c>
      <c r="P72" s="21">
        <v>68</v>
      </c>
      <c r="Q72" s="21">
        <v>74</v>
      </c>
      <c r="R72" s="25">
        <f t="shared" si="2"/>
        <v>0.918918918918919</v>
      </c>
      <c r="S72" s="26"/>
    </row>
    <row r="73" customHeight="1" spans="1:19">
      <c r="A73" s="10">
        <v>69</v>
      </c>
      <c r="B73" s="13">
        <v>2021050434</v>
      </c>
      <c r="C73" s="16" t="s">
        <v>93</v>
      </c>
      <c r="D73" s="13">
        <v>2021</v>
      </c>
      <c r="E73" s="13" t="s">
        <v>29</v>
      </c>
      <c r="F73" s="13" t="s">
        <v>24</v>
      </c>
      <c r="G73" s="18">
        <v>75.8</v>
      </c>
      <c r="H73" s="18">
        <v>47.75</v>
      </c>
      <c r="I73" s="18">
        <v>70</v>
      </c>
      <c r="J73" s="23">
        <v>80</v>
      </c>
      <c r="K73" s="23">
        <v>80</v>
      </c>
      <c r="L73" s="18">
        <v>353.55</v>
      </c>
      <c r="M73" s="21">
        <v>35</v>
      </c>
      <c r="N73" s="21">
        <v>38</v>
      </c>
      <c r="O73" s="22">
        <f t="shared" si="3"/>
        <v>0.921052631578947</v>
      </c>
      <c r="P73" s="20">
        <v>69</v>
      </c>
      <c r="Q73" s="20">
        <v>74</v>
      </c>
      <c r="R73" s="25">
        <f t="shared" si="2"/>
        <v>0.932432432432432</v>
      </c>
      <c r="S73" s="27"/>
    </row>
    <row r="74" customHeight="1" spans="1:19">
      <c r="A74" s="15">
        <v>70</v>
      </c>
      <c r="B74" s="11">
        <v>2021050462</v>
      </c>
      <c r="C74" s="12" t="s">
        <v>94</v>
      </c>
      <c r="D74" s="13">
        <v>2021</v>
      </c>
      <c r="E74" s="13" t="s">
        <v>29</v>
      </c>
      <c r="F74" s="13" t="s">
        <v>24</v>
      </c>
      <c r="G74" s="18">
        <v>76.55</v>
      </c>
      <c r="H74" s="18">
        <v>46.46</v>
      </c>
      <c r="I74" s="18">
        <v>70</v>
      </c>
      <c r="J74" s="23">
        <v>80</v>
      </c>
      <c r="K74" s="23">
        <v>80</v>
      </c>
      <c r="L74" s="18">
        <v>353.01</v>
      </c>
      <c r="M74" s="20">
        <v>36</v>
      </c>
      <c r="N74" s="21">
        <v>38</v>
      </c>
      <c r="O74" s="22">
        <f t="shared" si="3"/>
        <v>0.947368421052632</v>
      </c>
      <c r="P74" s="21">
        <v>70</v>
      </c>
      <c r="Q74" s="21">
        <v>74</v>
      </c>
      <c r="R74" s="25">
        <f t="shared" si="2"/>
        <v>0.945945945945946</v>
      </c>
      <c r="S74" s="26"/>
    </row>
    <row r="75" customHeight="1" spans="1:19">
      <c r="A75" s="10">
        <v>71</v>
      </c>
      <c r="B75" s="11">
        <v>2021050457</v>
      </c>
      <c r="C75" s="12" t="s">
        <v>95</v>
      </c>
      <c r="D75" s="13">
        <v>2021</v>
      </c>
      <c r="E75" s="13" t="s">
        <v>29</v>
      </c>
      <c r="F75" s="13" t="s">
        <v>24</v>
      </c>
      <c r="G75" s="18">
        <v>74.7</v>
      </c>
      <c r="H75" s="18">
        <v>47.84</v>
      </c>
      <c r="I75" s="18">
        <v>70</v>
      </c>
      <c r="J75" s="23">
        <v>80</v>
      </c>
      <c r="K75" s="23">
        <v>80</v>
      </c>
      <c r="L75" s="18">
        <v>352.54</v>
      </c>
      <c r="M75" s="20">
        <v>37</v>
      </c>
      <c r="N75" s="21">
        <v>38</v>
      </c>
      <c r="O75" s="22">
        <f t="shared" si="3"/>
        <v>0.973684210526316</v>
      </c>
      <c r="P75" s="20">
        <v>71</v>
      </c>
      <c r="Q75" s="20">
        <v>74</v>
      </c>
      <c r="R75" s="25">
        <f t="shared" si="2"/>
        <v>0.959459459459459</v>
      </c>
      <c r="S75" s="26"/>
    </row>
    <row r="76" customHeight="1" spans="1:19">
      <c r="A76" s="15">
        <v>72</v>
      </c>
      <c r="B76" s="11">
        <v>2021050413</v>
      </c>
      <c r="C76" s="12" t="s">
        <v>96</v>
      </c>
      <c r="D76" s="13">
        <v>2021</v>
      </c>
      <c r="E76" s="13" t="s">
        <v>23</v>
      </c>
      <c r="F76" s="13" t="s">
        <v>24</v>
      </c>
      <c r="G76" s="14">
        <v>70</v>
      </c>
      <c r="H76" s="14">
        <v>52.07</v>
      </c>
      <c r="I76" s="14">
        <v>70</v>
      </c>
      <c r="J76" s="14">
        <v>80</v>
      </c>
      <c r="K76" s="14">
        <v>80</v>
      </c>
      <c r="L76" s="14">
        <v>352.07</v>
      </c>
      <c r="M76" s="20">
        <v>35</v>
      </c>
      <c r="N76" s="21">
        <v>36</v>
      </c>
      <c r="O76" s="22">
        <f t="shared" si="3"/>
        <v>0.972222222222222</v>
      </c>
      <c r="P76" s="21">
        <v>72</v>
      </c>
      <c r="Q76" s="21">
        <v>74</v>
      </c>
      <c r="R76" s="25">
        <f t="shared" si="2"/>
        <v>0.972972972972973</v>
      </c>
      <c r="S76" s="26"/>
    </row>
    <row r="77" customHeight="1" spans="1:19">
      <c r="A77" s="10">
        <v>73</v>
      </c>
      <c r="B77" s="11">
        <v>2021050423</v>
      </c>
      <c r="C77" s="12" t="s">
        <v>97</v>
      </c>
      <c r="D77" s="13">
        <v>2021</v>
      </c>
      <c r="E77" s="13" t="s">
        <v>23</v>
      </c>
      <c r="F77" s="13" t="s">
        <v>24</v>
      </c>
      <c r="G77" s="14">
        <v>73.05</v>
      </c>
      <c r="H77" s="14">
        <v>47.69</v>
      </c>
      <c r="I77" s="14">
        <v>70</v>
      </c>
      <c r="J77" s="14">
        <v>80</v>
      </c>
      <c r="K77" s="14">
        <v>80</v>
      </c>
      <c r="L77" s="14">
        <v>350.74</v>
      </c>
      <c r="M77" s="20">
        <v>36</v>
      </c>
      <c r="N77" s="21">
        <v>36</v>
      </c>
      <c r="O77" s="22">
        <f t="shared" si="3"/>
        <v>1</v>
      </c>
      <c r="P77" s="20">
        <v>73</v>
      </c>
      <c r="Q77" s="20">
        <v>74</v>
      </c>
      <c r="R77" s="25">
        <f t="shared" si="2"/>
        <v>0.986486486486487</v>
      </c>
      <c r="S77" s="26"/>
    </row>
    <row r="78" customHeight="1" spans="1:19">
      <c r="A78" s="28">
        <v>74</v>
      </c>
      <c r="B78" s="29">
        <v>2021050440</v>
      </c>
      <c r="C78" s="30" t="s">
        <v>98</v>
      </c>
      <c r="D78" s="29">
        <v>2021</v>
      </c>
      <c r="E78" s="29" t="s">
        <v>29</v>
      </c>
      <c r="F78" s="29" t="s">
        <v>24</v>
      </c>
      <c r="G78" s="31">
        <v>70</v>
      </c>
      <c r="H78" s="31">
        <v>48.7</v>
      </c>
      <c r="I78" s="31">
        <v>70</v>
      </c>
      <c r="J78" s="32">
        <v>80</v>
      </c>
      <c r="K78" s="32">
        <v>81.2</v>
      </c>
      <c r="L78" s="31">
        <v>349.9</v>
      </c>
      <c r="M78" s="33">
        <v>38</v>
      </c>
      <c r="N78" s="33">
        <v>38</v>
      </c>
      <c r="O78" s="34">
        <f t="shared" si="3"/>
        <v>1</v>
      </c>
      <c r="P78" s="33">
        <v>74</v>
      </c>
      <c r="Q78" s="33">
        <v>74</v>
      </c>
      <c r="R78" s="35">
        <f t="shared" si="2"/>
        <v>1</v>
      </c>
      <c r="S78" s="36"/>
    </row>
  </sheetData>
  <mergeCells count="3">
    <mergeCell ref="A1:S1"/>
    <mergeCell ref="A2:S2"/>
    <mergeCell ref="A3:S3"/>
  </mergeCells>
  <conditionalFormatting sqref="B4:B65551">
    <cfRule type="duplicateValues" dxfId="19" priority="109" stopIfTrue="1"/>
  </conditionalFormatting>
  <conditionalFormatting sqref="B41:B78">
    <cfRule type="duplicateValues" dxfId="19" priority="1" stopIfTrue="1"/>
  </conditionalFormatting>
  <dataValidations count="1">
    <dataValidation allowBlank="1" showInputMessage="1" showErrorMessage="1" prompt="请输入专业简称+班级，如“计算机1802”" sqref="E4 F4 E5:E40 E41:E78 E79:E1048576 F5:F78 F79:F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4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2022-11-28T01:39:28Z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C0780C93C7CE40C5BE1D9E1183609625</vt:lpwstr>
  </property>
</Properties>
</file>