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研究生综合测评成绩汇总表!$A$1:$S$94</definedName>
  </definedNames>
  <calcPr calcId="144525"/>
</workbook>
</file>

<file path=xl/sharedStrings.xml><?xml version="1.0" encoding="utf-8"?>
<sst xmlns="http://schemas.openxmlformats.org/spreadsheetml/2006/main" count="295" uniqueCount="116">
  <si>
    <t>20级畜牧专业研究生综合测评成绩汇总表（畜牧硕士2004、2005班）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</si>
  <si>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</si>
  <si>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</si>
  <si>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</si>
  <si>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</si>
  <si>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</si>
  <si>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</si>
  <si>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</si>
  <si>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</si>
  <si>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</si>
  <si>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</si>
  <si>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</si>
  <si>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</si>
  <si>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</si>
  <si>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</si>
  <si>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</si>
  <si>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</si>
  <si>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</si>
  <si>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</si>
  <si>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</si>
  <si>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</si>
  <si>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秦森林</t>
  </si>
  <si>
    <t>畜牧硕士2005班</t>
  </si>
  <si>
    <t>畜牧</t>
  </si>
  <si>
    <t>张淑雅</t>
  </si>
  <si>
    <t>畜牧硕士2004班</t>
  </si>
  <si>
    <t>王朝飞</t>
  </si>
  <si>
    <t>黄洋铭</t>
  </si>
  <si>
    <t>苏鹏</t>
  </si>
  <si>
    <t>姚治</t>
  </si>
  <si>
    <t>申家宁</t>
  </si>
  <si>
    <t>李劲树</t>
  </si>
  <si>
    <t>李铭</t>
  </si>
  <si>
    <t>赵威</t>
  </si>
  <si>
    <t>寇忠云</t>
  </si>
  <si>
    <t>刘晓玮</t>
  </si>
  <si>
    <t>陈超</t>
  </si>
  <si>
    <t>王晓慧</t>
  </si>
  <si>
    <t>李嘉鑫</t>
  </si>
  <si>
    <t>杜丽宏</t>
  </si>
  <si>
    <t>刘佳欣</t>
  </si>
  <si>
    <t>庞源</t>
  </si>
  <si>
    <t>曹锡</t>
  </si>
  <si>
    <t>蒙炳雪</t>
  </si>
  <si>
    <t>郝科阳</t>
  </si>
  <si>
    <t>王新蕊</t>
  </si>
  <si>
    <t>王鑫</t>
  </si>
  <si>
    <t>黄燕燕</t>
  </si>
  <si>
    <t>倪洁</t>
  </si>
  <si>
    <t>王珂</t>
  </si>
  <si>
    <t>陈嘉磊</t>
  </si>
  <si>
    <t>王钰晨</t>
  </si>
  <si>
    <t>王菁</t>
  </si>
  <si>
    <t>褚艺心</t>
  </si>
  <si>
    <t>隋缘</t>
  </si>
  <si>
    <t>李家鹏</t>
  </si>
  <si>
    <t>杜志彬</t>
  </si>
  <si>
    <t>梁旭辉</t>
  </si>
  <si>
    <t>李妍</t>
  </si>
  <si>
    <t>吴登宇</t>
  </si>
  <si>
    <t>胡郑佳楣</t>
  </si>
  <si>
    <t>高海旭</t>
  </si>
  <si>
    <t>唐连群</t>
  </si>
  <si>
    <t>胡劲草</t>
  </si>
  <si>
    <t>王曦</t>
  </si>
  <si>
    <t>刘静怡</t>
  </si>
  <si>
    <t>武彦博</t>
  </si>
  <si>
    <t>王广</t>
  </si>
  <si>
    <t>张永涛</t>
  </si>
  <si>
    <t>刘爽</t>
  </si>
  <si>
    <t>范嘉琪</t>
  </si>
  <si>
    <t>崔明慧</t>
  </si>
  <si>
    <t>王松锐</t>
  </si>
  <si>
    <t>李志凤</t>
  </si>
  <si>
    <t>杨超群</t>
  </si>
  <si>
    <t>刘楠</t>
  </si>
  <si>
    <t>胡海</t>
  </si>
  <si>
    <t>张妤瑶</t>
  </si>
  <si>
    <t>屈小鹏</t>
  </si>
  <si>
    <t>孙 涛</t>
  </si>
  <si>
    <t>王璐</t>
  </si>
  <si>
    <t>刘晓兵</t>
  </si>
  <si>
    <t>田鑫淼</t>
  </si>
  <si>
    <t>许淑文</t>
  </si>
  <si>
    <t>冉本康</t>
  </si>
  <si>
    <t>刘笑笑</t>
  </si>
  <si>
    <t>李小瑞</t>
  </si>
  <si>
    <t>邱志鑫</t>
  </si>
  <si>
    <t>孙竹文</t>
  </si>
  <si>
    <t>马慧</t>
  </si>
  <si>
    <t>郭松茂</t>
  </si>
  <si>
    <t>王晨</t>
  </si>
  <si>
    <t>白淑赢</t>
  </si>
  <si>
    <t>何志成</t>
  </si>
  <si>
    <t>王锦涛</t>
  </si>
  <si>
    <t>魏蓬勃</t>
  </si>
  <si>
    <t>李苑有</t>
  </si>
  <si>
    <t>张帆</t>
  </si>
  <si>
    <t>王启瑞</t>
  </si>
  <si>
    <t xml:space="preserve">21.23
</t>
  </si>
  <si>
    <t>李琦</t>
  </si>
  <si>
    <t>胡茜茜</t>
  </si>
  <si>
    <t>王慧</t>
  </si>
  <si>
    <t>吴志培</t>
  </si>
  <si>
    <t>王馨培</t>
  </si>
  <si>
    <t>马雅帅</t>
  </si>
  <si>
    <t>吴超男</t>
  </si>
  <si>
    <t>王何欣</t>
  </si>
  <si>
    <t>牛强</t>
  </si>
  <si>
    <t>杨凡提</t>
  </si>
  <si>
    <t>李鑫妹</t>
  </si>
  <si>
    <t>李雪清</t>
  </si>
  <si>
    <t>岳荣</t>
  </si>
  <si>
    <t>张楷仑</t>
  </si>
  <si>
    <t>朱梦笛</t>
  </si>
  <si>
    <t>李德娴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</si>
</sst>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等线"/>
      <charset val="134"/>
      <scheme val="minor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1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9"/>
  <sheetViews>
    <sheetView tabSelected="1" workbookViewId="0">
      <selection activeCell="S94" sqref="A1:S94"/>
    </sheetView>
  </sheetViews>
  <sheetFormatPr defaultColWidth="9" defaultRowHeight="14.25"/>
  <cols>
    <col min="1" max="1" width="5" customWidth="1"/>
    <col min="2" max="2" width="14" customWidth="1"/>
    <col min="3" max="3" width="8" customWidth="1"/>
    <col min="4" max="4" width="7.375" customWidth="1"/>
    <col min="5" max="5" width="15.5" customWidth="1"/>
    <col min="6" max="6" width="7.125" customWidth="1"/>
    <col min="7" max="11" width="7" customWidth="1"/>
    <col min="12" max="12" width="9.5" customWidth="1"/>
    <col min="13" max="14" width="6.375" customWidth="1"/>
    <col min="15" max="15" width="10.875" customWidth="1"/>
    <col min="16" max="16" width="6.125" customWidth="1"/>
    <col min="17" max="17" width="6.375" customWidth="1"/>
    <col min="18" max="18" width="10.75" customWidth="1"/>
    <col min="19" max="19" width="6.625" customWidth="1"/>
  </cols>
  <sheetData>
    <row r="1" s="2" customFormat="1" ht="43.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30.7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7.5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17" t="s">
        <v>20</v>
      </c>
    </row>
    <row r="4" s="3" customFormat="1" ht="17.25" customHeight="1" spans="1:19">
      <c r="A4" s="8">
        <v>1</v>
      </c>
      <c r="B4" s="9">
        <v>2020055438</v>
      </c>
      <c r="C4" s="10" t="s">
        <v>21</v>
      </c>
      <c r="D4" s="9">
        <v>2020</v>
      </c>
      <c r="E4" s="10" t="s">
        <v>22</v>
      </c>
      <c r="F4" s="10" t="s">
        <v>23</v>
      </c>
      <c r="G4" s="11">
        <v>78.5</v>
      </c>
      <c r="H4" s="11">
        <v>76</v>
      </c>
      <c r="I4" s="14">
        <v>70</v>
      </c>
      <c r="J4" s="15">
        <v>80</v>
      </c>
      <c r="K4" s="15">
        <v>80</v>
      </c>
      <c r="L4" s="11">
        <v>384.5</v>
      </c>
      <c r="M4" s="9">
        <v>1</v>
      </c>
      <c r="N4" s="9">
        <v>43</v>
      </c>
      <c r="O4" s="16">
        <f t="shared" ref="O4:O67" si="0">M4/N4</f>
        <v>0.0232558139534884</v>
      </c>
      <c r="P4" s="9">
        <v>1</v>
      </c>
      <c r="Q4" s="9">
        <v>91</v>
      </c>
      <c r="R4" s="16">
        <f>P4/Q4</f>
        <v>0.010989010989011</v>
      </c>
      <c r="S4" s="18"/>
    </row>
    <row r="5" s="3" customFormat="1" ht="17.25" customHeight="1" spans="1:19">
      <c r="A5" s="8">
        <v>2</v>
      </c>
      <c r="B5" s="12">
        <v>2020055387</v>
      </c>
      <c r="C5" s="12" t="s">
        <v>24</v>
      </c>
      <c r="D5" s="12">
        <v>2020</v>
      </c>
      <c r="E5" s="12" t="s">
        <v>25</v>
      </c>
      <c r="F5" s="12" t="s">
        <v>23</v>
      </c>
      <c r="G5" s="11">
        <v>91.9</v>
      </c>
      <c r="H5" s="11">
        <v>49.28</v>
      </c>
      <c r="I5" s="11">
        <v>70</v>
      </c>
      <c r="J5" s="11">
        <v>80</v>
      </c>
      <c r="K5" s="11">
        <v>80</v>
      </c>
      <c r="L5" s="11">
        <v>371.18</v>
      </c>
      <c r="M5" s="12">
        <v>1</v>
      </c>
      <c r="N5" s="12">
        <v>48</v>
      </c>
      <c r="O5" s="16">
        <f t="shared" si="0"/>
        <v>0.0208333333333333</v>
      </c>
      <c r="P5" s="9">
        <v>2</v>
      </c>
      <c r="Q5" s="9">
        <v>91</v>
      </c>
      <c r="R5" s="16">
        <f>P5/Q5</f>
        <v>0.021978021978022</v>
      </c>
      <c r="S5" s="19"/>
    </row>
    <row r="6" s="3" customFormat="1" ht="17.25" customHeight="1" spans="1:19">
      <c r="A6" s="8">
        <v>3</v>
      </c>
      <c r="B6" s="9">
        <v>2020055449</v>
      </c>
      <c r="C6" s="10" t="s">
        <v>26</v>
      </c>
      <c r="D6" s="9">
        <v>2020</v>
      </c>
      <c r="E6" s="9" t="s">
        <v>22</v>
      </c>
      <c r="F6" s="10" t="s">
        <v>23</v>
      </c>
      <c r="G6" s="11">
        <v>86.8</v>
      </c>
      <c r="H6" s="11">
        <v>41.6</v>
      </c>
      <c r="I6" s="14">
        <v>70</v>
      </c>
      <c r="J6" s="15">
        <v>80</v>
      </c>
      <c r="K6" s="11">
        <v>82.2</v>
      </c>
      <c r="L6" s="11">
        <v>360.6</v>
      </c>
      <c r="M6" s="9">
        <v>2</v>
      </c>
      <c r="N6" s="9">
        <v>43</v>
      </c>
      <c r="O6" s="16">
        <f t="shared" si="0"/>
        <v>0.0465116279069767</v>
      </c>
      <c r="P6" s="9">
        <v>3</v>
      </c>
      <c r="Q6" s="9">
        <v>91</v>
      </c>
      <c r="R6" s="16">
        <f>P6/Q6</f>
        <v>0.032967032967033</v>
      </c>
      <c r="S6" s="18"/>
    </row>
    <row r="7" s="3" customFormat="1" ht="17.25" customHeight="1" spans="1:19">
      <c r="A7" s="8">
        <v>4</v>
      </c>
      <c r="B7" s="12">
        <v>2020055369</v>
      </c>
      <c r="C7" s="12" t="s">
        <v>27</v>
      </c>
      <c r="D7" s="12">
        <v>2020</v>
      </c>
      <c r="E7" s="12" t="s">
        <v>25</v>
      </c>
      <c r="F7" s="12" t="s">
        <v>23</v>
      </c>
      <c r="G7" s="11">
        <v>77.05</v>
      </c>
      <c r="H7" s="11">
        <v>53.01</v>
      </c>
      <c r="I7" s="11">
        <v>70</v>
      </c>
      <c r="J7" s="11">
        <v>80</v>
      </c>
      <c r="K7" s="11">
        <v>80</v>
      </c>
      <c r="L7" s="11">
        <v>360.06</v>
      </c>
      <c r="M7" s="12">
        <v>2</v>
      </c>
      <c r="N7" s="12">
        <v>48</v>
      </c>
      <c r="O7" s="16">
        <f t="shared" si="0"/>
        <v>0.0416666666666667</v>
      </c>
      <c r="P7" s="9">
        <v>4</v>
      </c>
      <c r="Q7" s="9">
        <v>91</v>
      </c>
      <c r="R7" s="16">
        <f>P7/Q7</f>
        <v>0.043956043956044</v>
      </c>
      <c r="S7" s="19"/>
    </row>
    <row r="8" s="3" customFormat="1" ht="17.25" customHeight="1" spans="1:19">
      <c r="A8" s="8">
        <v>5</v>
      </c>
      <c r="B8" s="13">
        <v>2020055418</v>
      </c>
      <c r="C8" s="10" t="s">
        <v>28</v>
      </c>
      <c r="D8" s="9">
        <v>2020</v>
      </c>
      <c r="E8" s="10" t="s">
        <v>22</v>
      </c>
      <c r="F8" s="10" t="s">
        <v>23</v>
      </c>
      <c r="G8" s="14">
        <v>76.1</v>
      </c>
      <c r="H8" s="14">
        <v>48.46</v>
      </c>
      <c r="I8" s="14">
        <v>70</v>
      </c>
      <c r="J8" s="14">
        <v>80</v>
      </c>
      <c r="K8" s="14">
        <v>80</v>
      </c>
      <c r="L8" s="14">
        <v>354.56</v>
      </c>
      <c r="M8" s="9">
        <v>3</v>
      </c>
      <c r="N8" s="9">
        <v>43</v>
      </c>
      <c r="O8" s="16">
        <f t="shared" si="0"/>
        <v>0.0697674418604651</v>
      </c>
      <c r="P8" s="9">
        <v>5</v>
      </c>
      <c r="Q8" s="9">
        <v>91</v>
      </c>
      <c r="R8" s="16">
        <f t="shared" ref="R8:R39" si="1">P8/Q8</f>
        <v>0.0549450549450549</v>
      </c>
      <c r="S8" s="20"/>
    </row>
    <row r="9" s="3" customFormat="1" ht="17.25" customHeight="1" spans="1:19">
      <c r="A9" s="8">
        <v>6</v>
      </c>
      <c r="B9" s="9">
        <v>2020055419</v>
      </c>
      <c r="C9" s="10" t="s">
        <v>29</v>
      </c>
      <c r="D9" s="12">
        <v>2020</v>
      </c>
      <c r="E9" s="9" t="s">
        <v>22</v>
      </c>
      <c r="F9" s="12" t="s">
        <v>23</v>
      </c>
      <c r="G9" s="14">
        <v>76.1</v>
      </c>
      <c r="H9" s="14">
        <v>48.46</v>
      </c>
      <c r="I9" s="14">
        <v>70</v>
      </c>
      <c r="J9" s="15">
        <v>80</v>
      </c>
      <c r="K9" s="15">
        <v>80</v>
      </c>
      <c r="L9" s="11">
        <v>354.56</v>
      </c>
      <c r="M9" s="9">
        <v>4</v>
      </c>
      <c r="N9" s="9">
        <v>43</v>
      </c>
      <c r="O9" s="16">
        <f t="shared" si="0"/>
        <v>0.0930232558139535</v>
      </c>
      <c r="P9" s="9">
        <v>6</v>
      </c>
      <c r="Q9" s="9">
        <v>91</v>
      </c>
      <c r="R9" s="16">
        <f t="shared" si="1"/>
        <v>0.0659340659340659</v>
      </c>
      <c r="S9" s="18"/>
    </row>
    <row r="10" s="3" customFormat="1" ht="17.25" customHeight="1" spans="1:19">
      <c r="A10" s="8">
        <v>7</v>
      </c>
      <c r="B10" s="12">
        <v>2020055389</v>
      </c>
      <c r="C10" s="12" t="s">
        <v>30</v>
      </c>
      <c r="D10" s="9">
        <v>2020</v>
      </c>
      <c r="E10" s="12" t="s">
        <v>25</v>
      </c>
      <c r="F10" s="10" t="s">
        <v>23</v>
      </c>
      <c r="G10" s="11">
        <v>79.8</v>
      </c>
      <c r="H10" s="11">
        <v>32.4</v>
      </c>
      <c r="I10" s="11">
        <v>82</v>
      </c>
      <c r="J10" s="11">
        <v>80</v>
      </c>
      <c r="K10" s="11">
        <v>80</v>
      </c>
      <c r="L10" s="11">
        <v>354.2</v>
      </c>
      <c r="M10" s="12">
        <v>3</v>
      </c>
      <c r="N10" s="12">
        <v>48</v>
      </c>
      <c r="O10" s="16">
        <f t="shared" si="0"/>
        <v>0.0625</v>
      </c>
      <c r="P10" s="9">
        <v>7</v>
      </c>
      <c r="Q10" s="9">
        <v>91</v>
      </c>
      <c r="R10" s="16">
        <f t="shared" si="1"/>
        <v>0.0769230769230769</v>
      </c>
      <c r="S10" s="19"/>
    </row>
    <row r="11" s="3" customFormat="1" ht="17.25" customHeight="1" spans="1:19">
      <c r="A11" s="8">
        <v>8</v>
      </c>
      <c r="B11" s="9">
        <v>2020055439</v>
      </c>
      <c r="C11" s="10" t="s">
        <v>31</v>
      </c>
      <c r="D11" s="12">
        <v>2020</v>
      </c>
      <c r="E11" s="10" t="s">
        <v>22</v>
      </c>
      <c r="F11" s="12" t="s">
        <v>23</v>
      </c>
      <c r="G11" s="15">
        <v>96.3</v>
      </c>
      <c r="H11" s="15">
        <v>27.71</v>
      </c>
      <c r="I11" s="14">
        <v>70</v>
      </c>
      <c r="J11" s="15">
        <v>80</v>
      </c>
      <c r="K11" s="15">
        <v>80</v>
      </c>
      <c r="L11" s="15">
        <v>354.01</v>
      </c>
      <c r="M11" s="9">
        <v>5</v>
      </c>
      <c r="N11" s="9">
        <v>43</v>
      </c>
      <c r="O11" s="16">
        <f t="shared" si="0"/>
        <v>0.116279069767442</v>
      </c>
      <c r="P11" s="9">
        <v>8</v>
      </c>
      <c r="Q11" s="9">
        <v>91</v>
      </c>
      <c r="R11" s="16">
        <f t="shared" si="1"/>
        <v>0.0879120879120879</v>
      </c>
      <c r="S11" s="18"/>
    </row>
    <row r="12" s="3" customFormat="1" ht="17.25" customHeight="1" spans="1:19">
      <c r="A12" s="8">
        <v>9</v>
      </c>
      <c r="B12" s="13">
        <v>2020055428</v>
      </c>
      <c r="C12" s="10" t="s">
        <v>32</v>
      </c>
      <c r="D12" s="9">
        <v>2020</v>
      </c>
      <c r="E12" s="9" t="s">
        <v>22</v>
      </c>
      <c r="F12" s="10" t="s">
        <v>23</v>
      </c>
      <c r="G12" s="14">
        <v>83.9</v>
      </c>
      <c r="H12" s="14">
        <v>35.7</v>
      </c>
      <c r="I12" s="14">
        <v>70</v>
      </c>
      <c r="J12" s="14">
        <v>80</v>
      </c>
      <c r="K12" s="14">
        <v>84</v>
      </c>
      <c r="L12" s="14">
        <v>353.6</v>
      </c>
      <c r="M12" s="9">
        <v>6</v>
      </c>
      <c r="N12" s="9">
        <v>43</v>
      </c>
      <c r="O12" s="16">
        <f t="shared" si="0"/>
        <v>0.13953488372093</v>
      </c>
      <c r="P12" s="9">
        <v>9</v>
      </c>
      <c r="Q12" s="9">
        <v>91</v>
      </c>
      <c r="R12" s="16">
        <f t="shared" si="1"/>
        <v>0.0989010989010989</v>
      </c>
      <c r="S12" s="20"/>
    </row>
    <row r="13" s="3" customFormat="1" ht="17.25" customHeight="1" spans="1:19">
      <c r="A13" s="8">
        <v>10</v>
      </c>
      <c r="B13" s="12">
        <v>2020055386</v>
      </c>
      <c r="C13" s="12" t="s">
        <v>33</v>
      </c>
      <c r="D13" s="12">
        <v>2020</v>
      </c>
      <c r="E13" s="12" t="s">
        <v>25</v>
      </c>
      <c r="F13" s="12" t="s">
        <v>23</v>
      </c>
      <c r="G13" s="11">
        <v>79.3</v>
      </c>
      <c r="H13" s="11">
        <v>43</v>
      </c>
      <c r="I13" s="11">
        <v>70</v>
      </c>
      <c r="J13" s="11">
        <v>80</v>
      </c>
      <c r="K13" s="11">
        <v>80</v>
      </c>
      <c r="L13" s="11">
        <v>352.3</v>
      </c>
      <c r="M13" s="12">
        <v>4</v>
      </c>
      <c r="N13" s="12">
        <v>48</v>
      </c>
      <c r="O13" s="16">
        <f t="shared" si="0"/>
        <v>0.0833333333333333</v>
      </c>
      <c r="P13" s="9">
        <v>10</v>
      </c>
      <c r="Q13" s="9">
        <v>91</v>
      </c>
      <c r="R13" s="16">
        <f t="shared" si="1"/>
        <v>0.10989010989011</v>
      </c>
      <c r="S13" s="19"/>
    </row>
    <row r="14" s="3" customFormat="1" ht="17.25" customHeight="1" spans="1:19">
      <c r="A14" s="8">
        <v>11</v>
      </c>
      <c r="B14" s="12">
        <v>2020055360</v>
      </c>
      <c r="C14" s="12" t="s">
        <v>34</v>
      </c>
      <c r="D14" s="9">
        <v>2020</v>
      </c>
      <c r="E14" s="12" t="s">
        <v>25</v>
      </c>
      <c r="F14" s="10" t="s">
        <v>23</v>
      </c>
      <c r="G14" s="11">
        <v>80</v>
      </c>
      <c r="H14" s="11">
        <v>42</v>
      </c>
      <c r="I14" s="11">
        <v>70</v>
      </c>
      <c r="J14" s="11">
        <v>80</v>
      </c>
      <c r="K14" s="11">
        <v>80</v>
      </c>
      <c r="L14" s="11">
        <v>352</v>
      </c>
      <c r="M14" s="12">
        <v>5</v>
      </c>
      <c r="N14" s="12">
        <v>48</v>
      </c>
      <c r="O14" s="16">
        <f t="shared" si="0"/>
        <v>0.104166666666667</v>
      </c>
      <c r="P14" s="9">
        <v>11</v>
      </c>
      <c r="Q14" s="9">
        <v>91</v>
      </c>
      <c r="R14" s="16">
        <f t="shared" si="1"/>
        <v>0.120879120879121</v>
      </c>
      <c r="S14" s="19"/>
    </row>
    <row r="15" s="3" customFormat="1" ht="17.25" customHeight="1" spans="1:19">
      <c r="A15" s="8">
        <v>12</v>
      </c>
      <c r="B15" s="12">
        <v>2020055396</v>
      </c>
      <c r="C15" s="12" t="s">
        <v>35</v>
      </c>
      <c r="D15" s="12">
        <v>2020</v>
      </c>
      <c r="E15" s="12" t="s">
        <v>25</v>
      </c>
      <c r="F15" s="12" t="s">
        <v>23</v>
      </c>
      <c r="G15" s="11">
        <v>88</v>
      </c>
      <c r="H15" s="11">
        <v>29.13</v>
      </c>
      <c r="I15" s="11">
        <v>70</v>
      </c>
      <c r="J15" s="11">
        <v>80</v>
      </c>
      <c r="K15" s="11">
        <v>80.8</v>
      </c>
      <c r="L15" s="11">
        <v>347.93</v>
      </c>
      <c r="M15" s="12">
        <v>6</v>
      </c>
      <c r="N15" s="12">
        <v>48</v>
      </c>
      <c r="O15" s="16">
        <f t="shared" si="0"/>
        <v>0.125</v>
      </c>
      <c r="P15" s="9">
        <v>12</v>
      </c>
      <c r="Q15" s="9">
        <v>91</v>
      </c>
      <c r="R15" s="16">
        <f t="shared" si="1"/>
        <v>0.131868131868132</v>
      </c>
      <c r="S15" s="19"/>
    </row>
    <row r="16" s="3" customFormat="1" ht="17.25" customHeight="1" spans="1:19">
      <c r="A16" s="8">
        <v>13</v>
      </c>
      <c r="B16" s="9">
        <v>2020055443</v>
      </c>
      <c r="C16" s="10" t="s">
        <v>36</v>
      </c>
      <c r="D16" s="9">
        <v>2020</v>
      </c>
      <c r="E16" s="10" t="s">
        <v>22</v>
      </c>
      <c r="F16" s="10" t="s">
        <v>23</v>
      </c>
      <c r="G16" s="11">
        <v>73.5</v>
      </c>
      <c r="H16" s="11">
        <v>22.27</v>
      </c>
      <c r="I16" s="11">
        <v>92</v>
      </c>
      <c r="J16" s="14">
        <v>80</v>
      </c>
      <c r="K16" s="15">
        <v>80</v>
      </c>
      <c r="L16" s="11">
        <v>347.77</v>
      </c>
      <c r="M16" s="9">
        <v>7</v>
      </c>
      <c r="N16" s="9">
        <v>43</v>
      </c>
      <c r="O16" s="16">
        <f t="shared" si="0"/>
        <v>0.162790697674419</v>
      </c>
      <c r="P16" s="9">
        <v>13</v>
      </c>
      <c r="Q16" s="9">
        <v>91</v>
      </c>
      <c r="R16" s="16">
        <f t="shared" si="1"/>
        <v>0.142857142857143</v>
      </c>
      <c r="S16" s="18"/>
    </row>
    <row r="17" s="3" customFormat="1" ht="17.25" customHeight="1" spans="1:19">
      <c r="A17" s="8">
        <v>14</v>
      </c>
      <c r="B17" s="13">
        <v>2020055408</v>
      </c>
      <c r="C17" s="10" t="s">
        <v>37</v>
      </c>
      <c r="D17" s="12">
        <v>2020</v>
      </c>
      <c r="E17" s="9" t="s">
        <v>22</v>
      </c>
      <c r="F17" s="12" t="s">
        <v>23</v>
      </c>
      <c r="G17" s="14">
        <v>74.6</v>
      </c>
      <c r="H17" s="14">
        <v>42.2</v>
      </c>
      <c r="I17" s="14">
        <v>70</v>
      </c>
      <c r="J17" s="14">
        <v>80</v>
      </c>
      <c r="K17" s="14">
        <v>80</v>
      </c>
      <c r="L17" s="14">
        <v>346.8</v>
      </c>
      <c r="M17" s="9">
        <v>8</v>
      </c>
      <c r="N17" s="9">
        <v>43</v>
      </c>
      <c r="O17" s="16">
        <f t="shared" si="0"/>
        <v>0.186046511627907</v>
      </c>
      <c r="P17" s="9">
        <v>14</v>
      </c>
      <c r="Q17" s="9">
        <v>91</v>
      </c>
      <c r="R17" s="16">
        <f t="shared" si="1"/>
        <v>0.153846153846154</v>
      </c>
      <c r="S17" s="20"/>
    </row>
    <row r="18" s="3" customFormat="1" ht="17.25" customHeight="1" spans="1:19">
      <c r="A18" s="8">
        <v>15</v>
      </c>
      <c r="B18" s="12">
        <v>2020055391</v>
      </c>
      <c r="C18" s="12" t="s">
        <v>38</v>
      </c>
      <c r="D18" s="9">
        <v>2020</v>
      </c>
      <c r="E18" s="12" t="s">
        <v>25</v>
      </c>
      <c r="F18" s="10" t="s">
        <v>23</v>
      </c>
      <c r="G18" s="11">
        <v>73</v>
      </c>
      <c r="H18" s="11">
        <v>39.92</v>
      </c>
      <c r="I18" s="11">
        <v>70</v>
      </c>
      <c r="J18" s="11">
        <v>80</v>
      </c>
      <c r="K18" s="11">
        <v>80</v>
      </c>
      <c r="L18" s="11">
        <v>342.92</v>
      </c>
      <c r="M18" s="12">
        <v>7</v>
      </c>
      <c r="N18" s="12">
        <v>48</v>
      </c>
      <c r="O18" s="16">
        <f t="shared" si="0"/>
        <v>0.145833333333333</v>
      </c>
      <c r="P18" s="9">
        <v>15</v>
      </c>
      <c r="Q18" s="9">
        <v>91</v>
      </c>
      <c r="R18" s="16">
        <f t="shared" si="1"/>
        <v>0.164835164835165</v>
      </c>
      <c r="S18" s="19"/>
    </row>
    <row r="19" s="3" customFormat="1" ht="17.25" customHeight="1" spans="1:19">
      <c r="A19" s="8">
        <v>16</v>
      </c>
      <c r="B19" s="9">
        <v>2020055410</v>
      </c>
      <c r="C19" s="10" t="s">
        <v>39</v>
      </c>
      <c r="D19" s="12">
        <v>2020</v>
      </c>
      <c r="E19" s="10" t="s">
        <v>22</v>
      </c>
      <c r="F19" s="12" t="s">
        <v>23</v>
      </c>
      <c r="G19" s="11">
        <v>78.9</v>
      </c>
      <c r="H19" s="11">
        <v>33.5</v>
      </c>
      <c r="I19" s="14">
        <v>70</v>
      </c>
      <c r="J19" s="14">
        <v>80</v>
      </c>
      <c r="K19" s="15">
        <v>80</v>
      </c>
      <c r="L19" s="11">
        <v>342.4</v>
      </c>
      <c r="M19" s="9">
        <v>9</v>
      </c>
      <c r="N19" s="9">
        <v>43</v>
      </c>
      <c r="O19" s="16">
        <f t="shared" si="0"/>
        <v>0.209302325581395</v>
      </c>
      <c r="P19" s="9">
        <v>16</v>
      </c>
      <c r="Q19" s="9">
        <v>91</v>
      </c>
      <c r="R19" s="16">
        <f t="shared" si="1"/>
        <v>0.175824175824176</v>
      </c>
      <c r="S19" s="18"/>
    </row>
    <row r="20" s="3" customFormat="1" ht="17.25" customHeight="1" spans="1:19">
      <c r="A20" s="8">
        <v>17</v>
      </c>
      <c r="B20" s="9">
        <v>2020055440</v>
      </c>
      <c r="C20" s="10" t="s">
        <v>40</v>
      </c>
      <c r="D20" s="9">
        <v>2020</v>
      </c>
      <c r="E20" s="9" t="s">
        <v>22</v>
      </c>
      <c r="F20" s="10" t="s">
        <v>23</v>
      </c>
      <c r="G20" s="11">
        <v>79.8</v>
      </c>
      <c r="H20" s="11">
        <v>32.02</v>
      </c>
      <c r="I20" s="14">
        <v>70</v>
      </c>
      <c r="J20" s="14">
        <v>80</v>
      </c>
      <c r="K20" s="15">
        <v>80</v>
      </c>
      <c r="L20" s="11">
        <v>341.82</v>
      </c>
      <c r="M20" s="9">
        <v>10</v>
      </c>
      <c r="N20" s="9">
        <v>43</v>
      </c>
      <c r="O20" s="16">
        <f t="shared" si="0"/>
        <v>0.232558139534884</v>
      </c>
      <c r="P20" s="9">
        <v>17</v>
      </c>
      <c r="Q20" s="9">
        <v>91</v>
      </c>
      <c r="R20" s="16">
        <f t="shared" si="1"/>
        <v>0.186813186813187</v>
      </c>
      <c r="S20" s="18"/>
    </row>
    <row r="21" s="3" customFormat="1" ht="17.25" customHeight="1" spans="1:19">
      <c r="A21" s="8">
        <v>18</v>
      </c>
      <c r="B21" s="13">
        <v>2020055447</v>
      </c>
      <c r="C21" s="10" t="s">
        <v>41</v>
      </c>
      <c r="D21" s="12">
        <v>2020</v>
      </c>
      <c r="E21" s="10" t="s">
        <v>22</v>
      </c>
      <c r="F21" s="12" t="s">
        <v>23</v>
      </c>
      <c r="G21" s="14">
        <v>84.8</v>
      </c>
      <c r="H21" s="14">
        <v>25.2</v>
      </c>
      <c r="I21" s="14">
        <v>70</v>
      </c>
      <c r="J21" s="14">
        <v>80</v>
      </c>
      <c r="K21" s="14">
        <v>80</v>
      </c>
      <c r="L21" s="14">
        <v>340</v>
      </c>
      <c r="M21" s="9">
        <v>11</v>
      </c>
      <c r="N21" s="9">
        <v>43</v>
      </c>
      <c r="O21" s="16">
        <f t="shared" si="0"/>
        <v>0.255813953488372</v>
      </c>
      <c r="P21" s="9">
        <v>18</v>
      </c>
      <c r="Q21" s="9">
        <v>91</v>
      </c>
      <c r="R21" s="16">
        <f t="shared" si="1"/>
        <v>0.197802197802198</v>
      </c>
      <c r="S21" s="20"/>
    </row>
    <row r="22" s="3" customFormat="1" ht="17.25" customHeight="1" spans="1:19">
      <c r="A22" s="8">
        <v>19</v>
      </c>
      <c r="B22" s="13">
        <v>2020055437</v>
      </c>
      <c r="C22" s="10" t="s">
        <v>42</v>
      </c>
      <c r="D22" s="9">
        <v>2020</v>
      </c>
      <c r="E22" s="9" t="s">
        <v>22</v>
      </c>
      <c r="F22" s="10" t="s">
        <v>23</v>
      </c>
      <c r="G22" s="14">
        <v>78.7</v>
      </c>
      <c r="H22" s="14">
        <v>26.143</v>
      </c>
      <c r="I22" s="14">
        <v>71</v>
      </c>
      <c r="J22" s="14">
        <v>80</v>
      </c>
      <c r="K22" s="14">
        <v>80</v>
      </c>
      <c r="L22" s="14">
        <v>338.843</v>
      </c>
      <c r="M22" s="9">
        <v>12</v>
      </c>
      <c r="N22" s="9">
        <v>43</v>
      </c>
      <c r="O22" s="16">
        <f t="shared" si="0"/>
        <v>0.27906976744186</v>
      </c>
      <c r="P22" s="9">
        <v>19</v>
      </c>
      <c r="Q22" s="9">
        <v>91</v>
      </c>
      <c r="R22" s="16">
        <f t="shared" si="1"/>
        <v>0.208791208791209</v>
      </c>
      <c r="S22" s="20"/>
    </row>
    <row r="23" s="3" customFormat="1" ht="16.5" spans="1:19">
      <c r="A23" s="8">
        <v>20</v>
      </c>
      <c r="B23" s="12">
        <v>2020055390</v>
      </c>
      <c r="C23" s="12" t="s">
        <v>43</v>
      </c>
      <c r="D23" s="12">
        <v>2020</v>
      </c>
      <c r="E23" s="12" t="s">
        <v>25</v>
      </c>
      <c r="F23" s="12" t="s">
        <v>23</v>
      </c>
      <c r="G23" s="11">
        <v>79</v>
      </c>
      <c r="H23" s="11">
        <v>29.41</v>
      </c>
      <c r="I23" s="11">
        <v>70</v>
      </c>
      <c r="J23" s="11">
        <v>80</v>
      </c>
      <c r="K23" s="11">
        <v>80</v>
      </c>
      <c r="L23" s="11">
        <v>338.41</v>
      </c>
      <c r="M23" s="12">
        <v>8</v>
      </c>
      <c r="N23" s="12">
        <v>48</v>
      </c>
      <c r="O23" s="16">
        <f t="shared" si="0"/>
        <v>0.166666666666667</v>
      </c>
      <c r="P23" s="9">
        <v>20</v>
      </c>
      <c r="Q23" s="9">
        <v>91</v>
      </c>
      <c r="R23" s="16">
        <f t="shared" si="1"/>
        <v>0.21978021978022</v>
      </c>
      <c r="S23" s="19"/>
    </row>
    <row r="24" s="3" customFormat="1" ht="16.5" spans="1:19">
      <c r="A24" s="8">
        <v>21</v>
      </c>
      <c r="B24" s="9">
        <v>2020055434</v>
      </c>
      <c r="C24" s="10" t="s">
        <v>44</v>
      </c>
      <c r="D24" s="9">
        <v>2020</v>
      </c>
      <c r="E24" s="10" t="s">
        <v>22</v>
      </c>
      <c r="F24" s="10" t="s">
        <v>23</v>
      </c>
      <c r="G24" s="11">
        <v>86</v>
      </c>
      <c r="H24" s="11">
        <v>20.77</v>
      </c>
      <c r="I24" s="14">
        <v>70</v>
      </c>
      <c r="J24" s="15">
        <v>80</v>
      </c>
      <c r="K24" s="11">
        <v>81.6</v>
      </c>
      <c r="L24" s="11">
        <v>338.37</v>
      </c>
      <c r="M24" s="9">
        <v>13</v>
      </c>
      <c r="N24" s="9">
        <v>43</v>
      </c>
      <c r="O24" s="16">
        <f t="shared" si="0"/>
        <v>0.302325581395349</v>
      </c>
      <c r="P24" s="9">
        <v>21</v>
      </c>
      <c r="Q24" s="9">
        <v>91</v>
      </c>
      <c r="R24" s="16">
        <f t="shared" si="1"/>
        <v>0.230769230769231</v>
      </c>
      <c r="S24" s="18"/>
    </row>
    <row r="25" s="3" customFormat="1" ht="16.5" spans="1:19">
      <c r="A25" s="8">
        <v>22</v>
      </c>
      <c r="B25" s="12">
        <v>2020055381</v>
      </c>
      <c r="C25" s="12" t="s">
        <v>45</v>
      </c>
      <c r="D25" s="12">
        <v>2020</v>
      </c>
      <c r="E25" s="12" t="s">
        <v>25</v>
      </c>
      <c r="F25" s="12" t="s">
        <v>23</v>
      </c>
      <c r="G25" s="11">
        <v>79.9</v>
      </c>
      <c r="H25" s="11">
        <v>26.4</v>
      </c>
      <c r="I25" s="11">
        <v>70</v>
      </c>
      <c r="J25" s="11">
        <v>80</v>
      </c>
      <c r="K25" s="11">
        <v>82</v>
      </c>
      <c r="L25" s="11">
        <v>338.3</v>
      </c>
      <c r="M25" s="12">
        <v>9</v>
      </c>
      <c r="N25" s="12">
        <v>48</v>
      </c>
      <c r="O25" s="16">
        <f t="shared" si="0"/>
        <v>0.1875</v>
      </c>
      <c r="P25" s="9">
        <v>22</v>
      </c>
      <c r="Q25" s="9">
        <v>91</v>
      </c>
      <c r="R25" s="16">
        <f t="shared" si="1"/>
        <v>0.241758241758242</v>
      </c>
      <c r="S25" s="19"/>
    </row>
    <row r="26" s="3" customFormat="1" ht="16.5" spans="1:19">
      <c r="A26" s="8">
        <v>23</v>
      </c>
      <c r="B26" s="12">
        <v>2020055400</v>
      </c>
      <c r="C26" s="12" t="s">
        <v>46</v>
      </c>
      <c r="D26" s="9">
        <v>2020</v>
      </c>
      <c r="E26" s="12" t="s">
        <v>25</v>
      </c>
      <c r="F26" s="10" t="s">
        <v>23</v>
      </c>
      <c r="G26" s="11">
        <v>79.8</v>
      </c>
      <c r="H26" s="11">
        <v>28.02</v>
      </c>
      <c r="I26" s="11">
        <v>70</v>
      </c>
      <c r="J26" s="11">
        <v>80</v>
      </c>
      <c r="K26" s="11">
        <v>80</v>
      </c>
      <c r="L26" s="11">
        <v>337.82</v>
      </c>
      <c r="M26" s="12">
        <v>10</v>
      </c>
      <c r="N26" s="12">
        <v>48</v>
      </c>
      <c r="O26" s="16">
        <f t="shared" si="0"/>
        <v>0.208333333333333</v>
      </c>
      <c r="P26" s="9">
        <v>23</v>
      </c>
      <c r="Q26" s="9">
        <v>91</v>
      </c>
      <c r="R26" s="16">
        <f t="shared" si="1"/>
        <v>0.252747252747253</v>
      </c>
      <c r="S26" s="19"/>
    </row>
    <row r="27" s="3" customFormat="1" ht="16.5" spans="1:19">
      <c r="A27" s="8">
        <v>24</v>
      </c>
      <c r="B27" s="13">
        <v>2020055420</v>
      </c>
      <c r="C27" s="10" t="s">
        <v>47</v>
      </c>
      <c r="D27" s="12">
        <v>2020</v>
      </c>
      <c r="E27" s="9" t="s">
        <v>22</v>
      </c>
      <c r="F27" s="12" t="s">
        <v>23</v>
      </c>
      <c r="G27" s="14">
        <v>78.8</v>
      </c>
      <c r="H27" s="14">
        <v>29</v>
      </c>
      <c r="I27" s="14">
        <v>70</v>
      </c>
      <c r="J27" s="14">
        <v>80</v>
      </c>
      <c r="K27" s="14">
        <v>80</v>
      </c>
      <c r="L27" s="14">
        <v>337.8</v>
      </c>
      <c r="M27" s="9">
        <v>14</v>
      </c>
      <c r="N27" s="9">
        <v>43</v>
      </c>
      <c r="O27" s="16">
        <f t="shared" si="0"/>
        <v>0.325581395348837</v>
      </c>
      <c r="P27" s="9">
        <v>24</v>
      </c>
      <c r="Q27" s="9">
        <v>91</v>
      </c>
      <c r="R27" s="16">
        <f t="shared" si="1"/>
        <v>0.263736263736264</v>
      </c>
      <c r="S27" s="20"/>
    </row>
    <row r="28" s="3" customFormat="1" ht="16.5" spans="1:19">
      <c r="A28" s="8">
        <v>25</v>
      </c>
      <c r="B28" s="12">
        <v>2020055373</v>
      </c>
      <c r="C28" s="12" t="s">
        <v>48</v>
      </c>
      <c r="D28" s="9">
        <v>2020</v>
      </c>
      <c r="E28" s="12" t="s">
        <v>25</v>
      </c>
      <c r="F28" s="10" t="s">
        <v>23</v>
      </c>
      <c r="G28" s="11">
        <v>79.05</v>
      </c>
      <c r="H28" s="11">
        <v>28.55</v>
      </c>
      <c r="I28" s="11">
        <v>70</v>
      </c>
      <c r="J28" s="11">
        <v>80</v>
      </c>
      <c r="K28" s="11">
        <v>80</v>
      </c>
      <c r="L28" s="11">
        <v>337.6</v>
      </c>
      <c r="M28" s="12">
        <v>11</v>
      </c>
      <c r="N28" s="12">
        <v>48</v>
      </c>
      <c r="O28" s="16">
        <f t="shared" si="0"/>
        <v>0.229166666666667</v>
      </c>
      <c r="P28" s="9">
        <v>25</v>
      </c>
      <c r="Q28" s="9">
        <v>91</v>
      </c>
      <c r="R28" s="16">
        <f t="shared" si="1"/>
        <v>0.274725274725275</v>
      </c>
      <c r="S28" s="19"/>
    </row>
    <row r="29" s="3" customFormat="1" ht="16.5" spans="1:19">
      <c r="A29" s="8">
        <v>26</v>
      </c>
      <c r="B29" s="13">
        <v>2020055415</v>
      </c>
      <c r="C29" s="10" t="s">
        <v>49</v>
      </c>
      <c r="D29" s="12">
        <v>2020</v>
      </c>
      <c r="E29" s="10" t="s">
        <v>22</v>
      </c>
      <c r="F29" s="12" t="s">
        <v>23</v>
      </c>
      <c r="G29" s="14">
        <v>78.9</v>
      </c>
      <c r="H29" s="14">
        <v>28.6</v>
      </c>
      <c r="I29" s="14">
        <v>70</v>
      </c>
      <c r="J29" s="14">
        <v>80</v>
      </c>
      <c r="K29" s="14">
        <v>80</v>
      </c>
      <c r="L29" s="14">
        <v>337.5</v>
      </c>
      <c r="M29" s="9">
        <v>15</v>
      </c>
      <c r="N29" s="9">
        <v>43</v>
      </c>
      <c r="O29" s="16">
        <f t="shared" si="0"/>
        <v>0.348837209302326</v>
      </c>
      <c r="P29" s="9">
        <v>26</v>
      </c>
      <c r="Q29" s="9">
        <v>91</v>
      </c>
      <c r="R29" s="16">
        <f t="shared" si="1"/>
        <v>0.285714285714286</v>
      </c>
      <c r="S29" s="20"/>
    </row>
    <row r="30" s="3" customFormat="1" ht="16.5" spans="1:19">
      <c r="A30" s="8">
        <v>27</v>
      </c>
      <c r="B30" s="13">
        <v>2020055423</v>
      </c>
      <c r="C30" s="10" t="s">
        <v>50</v>
      </c>
      <c r="D30" s="9">
        <v>2020</v>
      </c>
      <c r="E30" s="9" t="s">
        <v>22</v>
      </c>
      <c r="F30" s="10" t="s">
        <v>23</v>
      </c>
      <c r="G30" s="14">
        <v>77.8</v>
      </c>
      <c r="H30" s="14">
        <v>29.1</v>
      </c>
      <c r="I30" s="14">
        <v>70</v>
      </c>
      <c r="J30" s="14">
        <v>80</v>
      </c>
      <c r="K30" s="14">
        <v>80</v>
      </c>
      <c r="L30" s="14">
        <v>336.9</v>
      </c>
      <c r="M30" s="9">
        <v>16</v>
      </c>
      <c r="N30" s="9">
        <v>43</v>
      </c>
      <c r="O30" s="16">
        <f t="shared" si="0"/>
        <v>0.372093023255814</v>
      </c>
      <c r="P30" s="9">
        <v>27</v>
      </c>
      <c r="Q30" s="9">
        <v>91</v>
      </c>
      <c r="R30" s="16">
        <f t="shared" si="1"/>
        <v>0.296703296703297</v>
      </c>
      <c r="S30" s="20"/>
    </row>
    <row r="31" s="3" customFormat="1" ht="16.5" spans="1:19">
      <c r="A31" s="8">
        <v>28</v>
      </c>
      <c r="B31" s="12">
        <v>2020055382</v>
      </c>
      <c r="C31" s="12" t="s">
        <v>51</v>
      </c>
      <c r="D31" s="12">
        <v>2020</v>
      </c>
      <c r="E31" s="12" t="s">
        <v>25</v>
      </c>
      <c r="F31" s="12" t="s">
        <v>23</v>
      </c>
      <c r="G31" s="11">
        <v>78.6</v>
      </c>
      <c r="H31" s="11">
        <v>22.1</v>
      </c>
      <c r="I31" s="11">
        <v>70</v>
      </c>
      <c r="J31" s="11">
        <v>80</v>
      </c>
      <c r="K31" s="11">
        <v>86.2</v>
      </c>
      <c r="L31" s="11">
        <v>336.9</v>
      </c>
      <c r="M31" s="12">
        <v>12</v>
      </c>
      <c r="N31" s="12">
        <v>48</v>
      </c>
      <c r="O31" s="16">
        <f t="shared" si="0"/>
        <v>0.25</v>
      </c>
      <c r="P31" s="9">
        <v>28</v>
      </c>
      <c r="Q31" s="9">
        <v>91</v>
      </c>
      <c r="R31" s="16">
        <f t="shared" si="1"/>
        <v>0.307692307692308</v>
      </c>
      <c r="S31" s="19"/>
    </row>
    <row r="32" s="3" customFormat="1" ht="16.5" spans="1:19">
      <c r="A32" s="8">
        <v>29</v>
      </c>
      <c r="B32" s="9">
        <v>2020055455</v>
      </c>
      <c r="C32" s="10" t="s">
        <v>52</v>
      </c>
      <c r="D32" s="9">
        <v>2020</v>
      </c>
      <c r="E32" s="10" t="s">
        <v>22</v>
      </c>
      <c r="F32" s="10" t="s">
        <v>23</v>
      </c>
      <c r="G32" s="11">
        <v>78</v>
      </c>
      <c r="H32" s="11">
        <v>28.8775</v>
      </c>
      <c r="I32" s="14">
        <v>70</v>
      </c>
      <c r="J32" s="14">
        <v>80</v>
      </c>
      <c r="K32" s="15">
        <v>80</v>
      </c>
      <c r="L32" s="11">
        <v>336.875</v>
      </c>
      <c r="M32" s="9">
        <v>17</v>
      </c>
      <c r="N32" s="9">
        <v>43</v>
      </c>
      <c r="O32" s="16">
        <f t="shared" si="0"/>
        <v>0.395348837209302</v>
      </c>
      <c r="P32" s="9">
        <v>29</v>
      </c>
      <c r="Q32" s="9">
        <v>91</v>
      </c>
      <c r="R32" s="16">
        <f t="shared" si="1"/>
        <v>0.318681318681319</v>
      </c>
      <c r="S32" s="18"/>
    </row>
    <row r="33" s="3" customFormat="1" ht="16.5" spans="1:19">
      <c r="A33" s="8">
        <v>30</v>
      </c>
      <c r="B33" s="9">
        <v>2020055429</v>
      </c>
      <c r="C33" s="10" t="s">
        <v>53</v>
      </c>
      <c r="D33" s="12">
        <v>2020</v>
      </c>
      <c r="E33" s="9" t="s">
        <v>22</v>
      </c>
      <c r="F33" s="12" t="s">
        <v>23</v>
      </c>
      <c r="G33" s="11">
        <v>75</v>
      </c>
      <c r="H33" s="11">
        <v>30.9</v>
      </c>
      <c r="I33" s="14">
        <v>70</v>
      </c>
      <c r="J33" s="14">
        <v>80</v>
      </c>
      <c r="K33" s="15">
        <v>80</v>
      </c>
      <c r="L33" s="11">
        <v>335.9</v>
      </c>
      <c r="M33" s="9">
        <v>18</v>
      </c>
      <c r="N33" s="9">
        <v>43</v>
      </c>
      <c r="O33" s="16">
        <f t="shared" si="0"/>
        <v>0.418604651162791</v>
      </c>
      <c r="P33" s="9">
        <v>30</v>
      </c>
      <c r="Q33" s="9">
        <v>91</v>
      </c>
      <c r="R33" s="16">
        <f t="shared" si="1"/>
        <v>0.32967032967033</v>
      </c>
      <c r="S33" s="18"/>
    </row>
    <row r="34" s="3" customFormat="1" ht="16.5" spans="1:19">
      <c r="A34" s="8">
        <v>31</v>
      </c>
      <c r="B34" s="12">
        <v>2020055407</v>
      </c>
      <c r="C34" s="12" t="s">
        <v>54</v>
      </c>
      <c r="D34" s="9">
        <v>2020</v>
      </c>
      <c r="E34" s="12" t="s">
        <v>25</v>
      </c>
      <c r="F34" s="10" t="s">
        <v>23</v>
      </c>
      <c r="G34" s="11">
        <v>78.7</v>
      </c>
      <c r="H34" s="11">
        <v>26.93</v>
      </c>
      <c r="I34" s="11">
        <v>70</v>
      </c>
      <c r="J34" s="11">
        <v>80</v>
      </c>
      <c r="K34" s="11">
        <v>80</v>
      </c>
      <c r="L34" s="11">
        <v>335.63</v>
      </c>
      <c r="M34" s="12">
        <v>13</v>
      </c>
      <c r="N34" s="12">
        <v>48</v>
      </c>
      <c r="O34" s="16">
        <f t="shared" si="0"/>
        <v>0.270833333333333</v>
      </c>
      <c r="P34" s="9">
        <v>31</v>
      </c>
      <c r="Q34" s="9">
        <v>91</v>
      </c>
      <c r="R34" s="16">
        <f t="shared" si="1"/>
        <v>0.340659340659341</v>
      </c>
      <c r="S34" s="19"/>
    </row>
    <row r="35" s="3" customFormat="1" ht="17.25" customHeight="1" spans="1:19">
      <c r="A35" s="8">
        <v>32</v>
      </c>
      <c r="B35" s="12">
        <v>2020055367</v>
      </c>
      <c r="C35" s="12" t="s">
        <v>55</v>
      </c>
      <c r="D35" s="12">
        <v>2020</v>
      </c>
      <c r="E35" s="12" t="s">
        <v>25</v>
      </c>
      <c r="F35" s="12" t="s">
        <v>23</v>
      </c>
      <c r="G35" s="11">
        <v>77.8</v>
      </c>
      <c r="H35" s="11">
        <v>27.77</v>
      </c>
      <c r="I35" s="11">
        <v>70</v>
      </c>
      <c r="J35" s="11">
        <v>80</v>
      </c>
      <c r="K35" s="11">
        <v>80</v>
      </c>
      <c r="L35" s="11">
        <v>335.57</v>
      </c>
      <c r="M35" s="12">
        <v>14</v>
      </c>
      <c r="N35" s="12">
        <v>48</v>
      </c>
      <c r="O35" s="16">
        <f t="shared" si="0"/>
        <v>0.291666666666667</v>
      </c>
      <c r="P35" s="9">
        <v>32</v>
      </c>
      <c r="Q35" s="9">
        <v>91</v>
      </c>
      <c r="R35" s="16">
        <f t="shared" si="1"/>
        <v>0.351648351648352</v>
      </c>
      <c r="S35" s="19"/>
    </row>
    <row r="36" s="3" customFormat="1" ht="16.5" spans="1:19">
      <c r="A36" s="8">
        <v>33</v>
      </c>
      <c r="B36" s="13">
        <v>2020055412</v>
      </c>
      <c r="C36" s="10" t="s">
        <v>56</v>
      </c>
      <c r="D36" s="9">
        <v>2020</v>
      </c>
      <c r="E36" s="10" t="s">
        <v>22</v>
      </c>
      <c r="F36" s="10" t="s">
        <v>23</v>
      </c>
      <c r="G36" s="14">
        <v>76.8</v>
      </c>
      <c r="H36" s="14">
        <v>28.4025</v>
      </c>
      <c r="I36" s="14">
        <v>70</v>
      </c>
      <c r="J36" s="14">
        <v>80</v>
      </c>
      <c r="K36" s="14">
        <v>80</v>
      </c>
      <c r="L36" s="14">
        <f>G36+H36+I36+J36+K36</f>
        <v>335.2025</v>
      </c>
      <c r="M36" s="9">
        <v>19</v>
      </c>
      <c r="N36" s="9">
        <v>43</v>
      </c>
      <c r="O36" s="16">
        <f t="shared" si="0"/>
        <v>0.441860465116279</v>
      </c>
      <c r="P36" s="9">
        <v>33</v>
      </c>
      <c r="Q36" s="9">
        <v>91</v>
      </c>
      <c r="R36" s="16">
        <f t="shared" si="1"/>
        <v>0.362637362637363</v>
      </c>
      <c r="S36" s="20"/>
    </row>
    <row r="37" s="3" customFormat="1" ht="16.5" spans="1:19">
      <c r="A37" s="8">
        <v>34</v>
      </c>
      <c r="B37" s="13">
        <v>2020055446</v>
      </c>
      <c r="C37" s="10" t="s">
        <v>57</v>
      </c>
      <c r="D37" s="12">
        <v>2020</v>
      </c>
      <c r="E37" s="9" t="s">
        <v>22</v>
      </c>
      <c r="F37" s="12" t="s">
        <v>23</v>
      </c>
      <c r="G37" s="14">
        <v>76.55</v>
      </c>
      <c r="H37" s="14">
        <v>28.31</v>
      </c>
      <c r="I37" s="14">
        <v>70</v>
      </c>
      <c r="J37" s="14">
        <v>80</v>
      </c>
      <c r="K37" s="14">
        <v>80.2</v>
      </c>
      <c r="L37" s="14">
        <f>G37+H37+I37+J37+K37</f>
        <v>335.06</v>
      </c>
      <c r="M37" s="9">
        <v>20</v>
      </c>
      <c r="N37" s="9">
        <v>43</v>
      </c>
      <c r="O37" s="16">
        <f t="shared" si="0"/>
        <v>0.465116279069767</v>
      </c>
      <c r="P37" s="9">
        <v>34</v>
      </c>
      <c r="Q37" s="9">
        <v>91</v>
      </c>
      <c r="R37" s="16">
        <f t="shared" si="1"/>
        <v>0.373626373626374</v>
      </c>
      <c r="S37" s="20"/>
    </row>
    <row r="38" s="3" customFormat="1" ht="16.5" spans="1:19">
      <c r="A38" s="8">
        <v>35</v>
      </c>
      <c r="B38" s="9">
        <v>2020055432</v>
      </c>
      <c r="C38" s="10" t="s">
        <v>58</v>
      </c>
      <c r="D38" s="9">
        <v>2020</v>
      </c>
      <c r="E38" s="10" t="s">
        <v>22</v>
      </c>
      <c r="F38" s="10" t="s">
        <v>23</v>
      </c>
      <c r="G38" s="11">
        <v>77.6</v>
      </c>
      <c r="H38" s="11">
        <v>27.19</v>
      </c>
      <c r="I38" s="14">
        <v>70</v>
      </c>
      <c r="J38" s="15">
        <v>80</v>
      </c>
      <c r="K38" s="15">
        <v>80</v>
      </c>
      <c r="L38" s="11">
        <v>334.79</v>
      </c>
      <c r="M38" s="9">
        <v>21</v>
      </c>
      <c r="N38" s="9">
        <v>43</v>
      </c>
      <c r="O38" s="16">
        <f t="shared" si="0"/>
        <v>0.488372093023256</v>
      </c>
      <c r="P38" s="9">
        <v>35</v>
      </c>
      <c r="Q38" s="9">
        <v>91</v>
      </c>
      <c r="R38" s="16">
        <f t="shared" si="1"/>
        <v>0.384615384615385</v>
      </c>
      <c r="S38" s="18"/>
    </row>
    <row r="39" s="3" customFormat="1" ht="16.5" spans="1:19">
      <c r="A39" s="8">
        <v>36</v>
      </c>
      <c r="B39" s="9">
        <v>2020055454</v>
      </c>
      <c r="C39" s="10" t="s">
        <v>59</v>
      </c>
      <c r="D39" s="12">
        <v>2020</v>
      </c>
      <c r="E39" s="9" t="s">
        <v>22</v>
      </c>
      <c r="F39" s="12" t="s">
        <v>23</v>
      </c>
      <c r="G39" s="11">
        <v>78</v>
      </c>
      <c r="H39" s="11">
        <v>26.33</v>
      </c>
      <c r="I39" s="14">
        <v>70</v>
      </c>
      <c r="J39" s="15">
        <v>80</v>
      </c>
      <c r="K39" s="15">
        <v>80</v>
      </c>
      <c r="L39" s="11">
        <v>334.33</v>
      </c>
      <c r="M39" s="9">
        <v>22</v>
      </c>
      <c r="N39" s="9">
        <v>43</v>
      </c>
      <c r="O39" s="16">
        <f t="shared" si="0"/>
        <v>0.511627906976744</v>
      </c>
      <c r="P39" s="9">
        <v>36</v>
      </c>
      <c r="Q39" s="9">
        <v>91</v>
      </c>
      <c r="R39" s="16">
        <f t="shared" si="1"/>
        <v>0.395604395604396</v>
      </c>
      <c r="S39" s="18"/>
    </row>
    <row r="40" s="3" customFormat="1" ht="16.5" spans="1:19">
      <c r="A40" s="8">
        <v>37</v>
      </c>
      <c r="B40" s="9">
        <v>2020055435</v>
      </c>
      <c r="C40" s="10" t="s">
        <v>60</v>
      </c>
      <c r="D40" s="9">
        <v>2020</v>
      </c>
      <c r="E40" s="10" t="s">
        <v>22</v>
      </c>
      <c r="F40" s="10" t="s">
        <v>23</v>
      </c>
      <c r="G40" s="11">
        <v>78.65</v>
      </c>
      <c r="H40" s="11">
        <v>22.95</v>
      </c>
      <c r="I40" s="14">
        <v>70</v>
      </c>
      <c r="J40" s="14">
        <v>80</v>
      </c>
      <c r="K40" s="15">
        <v>80</v>
      </c>
      <c r="L40" s="11">
        <v>333.6</v>
      </c>
      <c r="M40" s="9">
        <v>23</v>
      </c>
      <c r="N40" s="9">
        <v>43</v>
      </c>
      <c r="O40" s="16">
        <f t="shared" si="0"/>
        <v>0.534883720930233</v>
      </c>
      <c r="P40" s="9">
        <v>37</v>
      </c>
      <c r="Q40" s="9">
        <v>91</v>
      </c>
      <c r="R40" s="16">
        <f t="shared" ref="R40:R71" si="2">P40/Q40</f>
        <v>0.406593406593407</v>
      </c>
      <c r="S40" s="18"/>
    </row>
    <row r="41" s="3" customFormat="1" ht="16.5" spans="1:19">
      <c r="A41" s="8">
        <v>38</v>
      </c>
      <c r="B41" s="12">
        <v>2020055395</v>
      </c>
      <c r="C41" s="12" t="s">
        <v>61</v>
      </c>
      <c r="D41" s="12">
        <v>2020</v>
      </c>
      <c r="E41" s="12" t="s">
        <v>25</v>
      </c>
      <c r="F41" s="12" t="s">
        <v>23</v>
      </c>
      <c r="G41" s="11">
        <v>75.45</v>
      </c>
      <c r="H41" s="11">
        <v>28.05</v>
      </c>
      <c r="I41" s="11">
        <v>70</v>
      </c>
      <c r="J41" s="11">
        <v>80</v>
      </c>
      <c r="K41" s="11">
        <v>80</v>
      </c>
      <c r="L41" s="11">
        <v>333.5</v>
      </c>
      <c r="M41" s="12">
        <v>15</v>
      </c>
      <c r="N41" s="12">
        <v>48</v>
      </c>
      <c r="O41" s="16">
        <f t="shared" si="0"/>
        <v>0.3125</v>
      </c>
      <c r="P41" s="9">
        <v>38</v>
      </c>
      <c r="Q41" s="9">
        <v>91</v>
      </c>
      <c r="R41" s="16">
        <f t="shared" si="2"/>
        <v>0.417582417582418</v>
      </c>
      <c r="S41" s="19"/>
    </row>
    <row r="42" s="3" customFormat="1" ht="16.5" spans="1:19">
      <c r="A42" s="8">
        <v>39</v>
      </c>
      <c r="B42" s="12">
        <v>2020055394</v>
      </c>
      <c r="C42" s="12" t="s">
        <v>62</v>
      </c>
      <c r="D42" s="9">
        <v>2020</v>
      </c>
      <c r="E42" s="12" t="s">
        <v>25</v>
      </c>
      <c r="F42" s="10" t="s">
        <v>23</v>
      </c>
      <c r="G42" s="11">
        <v>78.65</v>
      </c>
      <c r="H42" s="11">
        <v>24.5</v>
      </c>
      <c r="I42" s="11">
        <v>70</v>
      </c>
      <c r="J42" s="11">
        <v>80</v>
      </c>
      <c r="K42" s="11">
        <v>80</v>
      </c>
      <c r="L42" s="11">
        <v>333.15</v>
      </c>
      <c r="M42" s="12">
        <v>16</v>
      </c>
      <c r="N42" s="12">
        <v>48</v>
      </c>
      <c r="O42" s="16">
        <f t="shared" si="0"/>
        <v>0.333333333333333</v>
      </c>
      <c r="P42" s="9">
        <v>39</v>
      </c>
      <c r="Q42" s="9">
        <v>91</v>
      </c>
      <c r="R42" s="16">
        <f t="shared" si="2"/>
        <v>0.428571428571429</v>
      </c>
      <c r="S42" s="19"/>
    </row>
    <row r="43" s="3" customFormat="1" ht="16.5" spans="1:19">
      <c r="A43" s="8">
        <v>40</v>
      </c>
      <c r="B43" s="9">
        <v>2020055424</v>
      </c>
      <c r="C43" s="10" t="s">
        <v>63</v>
      </c>
      <c r="D43" s="12">
        <v>2020</v>
      </c>
      <c r="E43" s="9" t="s">
        <v>22</v>
      </c>
      <c r="F43" s="12" t="s">
        <v>23</v>
      </c>
      <c r="G43" s="11">
        <v>74</v>
      </c>
      <c r="H43" s="11">
        <v>29.05</v>
      </c>
      <c r="I43" s="14">
        <v>70</v>
      </c>
      <c r="J43" s="15">
        <v>80</v>
      </c>
      <c r="K43" s="15">
        <v>80</v>
      </c>
      <c r="L43" s="11">
        <v>333.05</v>
      </c>
      <c r="M43" s="9">
        <v>24</v>
      </c>
      <c r="N43" s="9">
        <v>43</v>
      </c>
      <c r="O43" s="16">
        <f t="shared" si="0"/>
        <v>0.558139534883721</v>
      </c>
      <c r="P43" s="9">
        <v>40</v>
      </c>
      <c r="Q43" s="9">
        <v>91</v>
      </c>
      <c r="R43" s="16">
        <f t="shared" si="2"/>
        <v>0.43956043956044</v>
      </c>
      <c r="S43" s="18"/>
    </row>
    <row r="44" s="3" customFormat="1" ht="16.5" spans="1:19">
      <c r="A44" s="8">
        <v>41</v>
      </c>
      <c r="B44" s="12">
        <v>2020055376</v>
      </c>
      <c r="C44" s="12" t="s">
        <v>64</v>
      </c>
      <c r="D44" s="9">
        <v>2020</v>
      </c>
      <c r="E44" s="12" t="s">
        <v>25</v>
      </c>
      <c r="F44" s="10" t="s">
        <v>23</v>
      </c>
      <c r="G44" s="11">
        <v>75.2</v>
      </c>
      <c r="H44" s="11">
        <v>27.3</v>
      </c>
      <c r="I44" s="11">
        <v>70</v>
      </c>
      <c r="J44" s="11">
        <v>80</v>
      </c>
      <c r="K44" s="11">
        <v>80</v>
      </c>
      <c r="L44" s="11">
        <v>332.5</v>
      </c>
      <c r="M44" s="12">
        <v>17</v>
      </c>
      <c r="N44" s="12">
        <v>48</v>
      </c>
      <c r="O44" s="16">
        <f t="shared" si="0"/>
        <v>0.354166666666667</v>
      </c>
      <c r="P44" s="9">
        <v>41</v>
      </c>
      <c r="Q44" s="9">
        <v>91</v>
      </c>
      <c r="R44" s="16">
        <f t="shared" si="2"/>
        <v>0.450549450549451</v>
      </c>
      <c r="S44" s="19"/>
    </row>
    <row r="45" s="3" customFormat="1" ht="16.5" spans="1:19">
      <c r="A45" s="8">
        <v>42</v>
      </c>
      <c r="B45" s="13">
        <v>2020055427</v>
      </c>
      <c r="C45" s="10" t="s">
        <v>65</v>
      </c>
      <c r="D45" s="12">
        <v>2020</v>
      </c>
      <c r="E45" s="10" t="s">
        <v>22</v>
      </c>
      <c r="F45" s="12" t="s">
        <v>23</v>
      </c>
      <c r="G45" s="14">
        <v>76.1</v>
      </c>
      <c r="H45" s="14">
        <v>26.215</v>
      </c>
      <c r="I45" s="14">
        <v>70</v>
      </c>
      <c r="J45" s="14">
        <v>80</v>
      </c>
      <c r="K45" s="14">
        <v>80</v>
      </c>
      <c r="L45" s="14">
        <v>332.315</v>
      </c>
      <c r="M45" s="9">
        <v>25</v>
      </c>
      <c r="N45" s="9">
        <v>43</v>
      </c>
      <c r="O45" s="16">
        <f t="shared" si="0"/>
        <v>0.581395348837209</v>
      </c>
      <c r="P45" s="9">
        <v>42</v>
      </c>
      <c r="Q45" s="9">
        <v>91</v>
      </c>
      <c r="R45" s="16">
        <f t="shared" si="2"/>
        <v>0.461538461538462</v>
      </c>
      <c r="S45" s="20"/>
    </row>
    <row r="46" s="3" customFormat="1" ht="16.5" spans="1:19">
      <c r="A46" s="8">
        <v>43</v>
      </c>
      <c r="B46" s="12">
        <v>2020055378</v>
      </c>
      <c r="C46" s="12" t="s">
        <v>66</v>
      </c>
      <c r="D46" s="9">
        <v>2020</v>
      </c>
      <c r="E46" s="12" t="s">
        <v>25</v>
      </c>
      <c r="F46" s="10" t="s">
        <v>23</v>
      </c>
      <c r="G46" s="11">
        <v>74.65</v>
      </c>
      <c r="H46" s="11">
        <v>27.64</v>
      </c>
      <c r="I46" s="11">
        <v>70</v>
      </c>
      <c r="J46" s="11">
        <v>80</v>
      </c>
      <c r="K46" s="11">
        <v>80</v>
      </c>
      <c r="L46" s="11">
        <v>332.29</v>
      </c>
      <c r="M46" s="12">
        <v>18</v>
      </c>
      <c r="N46" s="12">
        <v>48</v>
      </c>
      <c r="O46" s="16">
        <f t="shared" si="0"/>
        <v>0.375</v>
      </c>
      <c r="P46" s="9">
        <v>43</v>
      </c>
      <c r="Q46" s="9">
        <v>91</v>
      </c>
      <c r="R46" s="16">
        <f t="shared" si="2"/>
        <v>0.472527472527473</v>
      </c>
      <c r="S46" s="19"/>
    </row>
    <row r="47" ht="16.5" spans="1:19">
      <c r="A47" s="8">
        <v>44</v>
      </c>
      <c r="B47" s="13">
        <v>2020055442</v>
      </c>
      <c r="C47" s="10" t="s">
        <v>67</v>
      </c>
      <c r="D47" s="12">
        <v>2020</v>
      </c>
      <c r="E47" s="9" t="s">
        <v>22</v>
      </c>
      <c r="F47" s="12" t="s">
        <v>23</v>
      </c>
      <c r="G47" s="14">
        <v>76.9</v>
      </c>
      <c r="H47" s="14">
        <v>25.3125</v>
      </c>
      <c r="I47" s="14">
        <v>70</v>
      </c>
      <c r="J47" s="14">
        <v>80</v>
      </c>
      <c r="K47" s="14">
        <v>80</v>
      </c>
      <c r="L47" s="14">
        <v>332.2125</v>
      </c>
      <c r="M47" s="9">
        <v>26</v>
      </c>
      <c r="N47" s="9">
        <v>43</v>
      </c>
      <c r="O47" s="16">
        <f t="shared" si="0"/>
        <v>0.604651162790698</v>
      </c>
      <c r="P47" s="9">
        <v>44</v>
      </c>
      <c r="Q47" s="9">
        <v>91</v>
      </c>
      <c r="R47" s="16">
        <f t="shared" si="2"/>
        <v>0.483516483516484</v>
      </c>
      <c r="S47" s="20"/>
    </row>
    <row r="48" ht="16.5" spans="1:19">
      <c r="A48" s="8">
        <v>45</v>
      </c>
      <c r="B48" s="9">
        <v>2020055450</v>
      </c>
      <c r="C48" s="10" t="s">
        <v>68</v>
      </c>
      <c r="D48" s="9">
        <v>2020</v>
      </c>
      <c r="E48" s="10" t="s">
        <v>22</v>
      </c>
      <c r="F48" s="10" t="s">
        <v>23</v>
      </c>
      <c r="G48" s="11">
        <v>75.8</v>
      </c>
      <c r="H48" s="11">
        <v>11.001</v>
      </c>
      <c r="I48" s="14">
        <v>70</v>
      </c>
      <c r="J48" s="14">
        <v>80</v>
      </c>
      <c r="K48" s="11">
        <v>80.8</v>
      </c>
      <c r="L48" s="11">
        <v>332.2</v>
      </c>
      <c r="M48" s="9">
        <v>27</v>
      </c>
      <c r="N48" s="9">
        <v>43</v>
      </c>
      <c r="O48" s="16">
        <f t="shared" si="0"/>
        <v>0.627906976744186</v>
      </c>
      <c r="P48" s="9">
        <v>45</v>
      </c>
      <c r="Q48" s="9">
        <v>91</v>
      </c>
      <c r="R48" s="16">
        <f t="shared" si="2"/>
        <v>0.494505494505495</v>
      </c>
      <c r="S48" s="18"/>
    </row>
    <row r="49" ht="16.5" spans="1:19">
      <c r="A49" s="8">
        <v>46</v>
      </c>
      <c r="B49" s="12">
        <v>2020055397</v>
      </c>
      <c r="C49" s="12" t="s">
        <v>69</v>
      </c>
      <c r="D49" s="12">
        <v>2020</v>
      </c>
      <c r="E49" s="12" t="s">
        <v>25</v>
      </c>
      <c r="F49" s="12" t="s">
        <v>23</v>
      </c>
      <c r="G49" s="11">
        <v>80.25</v>
      </c>
      <c r="H49" s="11">
        <v>20.9</v>
      </c>
      <c r="I49" s="11">
        <v>70</v>
      </c>
      <c r="J49" s="11">
        <v>80</v>
      </c>
      <c r="K49" s="11">
        <v>80.9</v>
      </c>
      <c r="L49" s="11">
        <v>332.05</v>
      </c>
      <c r="M49" s="12">
        <v>19</v>
      </c>
      <c r="N49" s="12">
        <v>48</v>
      </c>
      <c r="O49" s="16">
        <f t="shared" si="0"/>
        <v>0.395833333333333</v>
      </c>
      <c r="P49" s="9">
        <v>46</v>
      </c>
      <c r="Q49" s="9">
        <v>91</v>
      </c>
      <c r="R49" s="16">
        <f t="shared" si="2"/>
        <v>0.505494505494505</v>
      </c>
      <c r="S49" s="19"/>
    </row>
    <row r="50" ht="16.5" spans="1:19">
      <c r="A50" s="8">
        <v>47</v>
      </c>
      <c r="B50" s="12">
        <v>2020055385</v>
      </c>
      <c r="C50" s="12" t="s">
        <v>70</v>
      </c>
      <c r="D50" s="9">
        <v>2020</v>
      </c>
      <c r="E50" s="12" t="s">
        <v>25</v>
      </c>
      <c r="F50" s="10" t="s">
        <v>23</v>
      </c>
      <c r="G50" s="11">
        <v>77.05</v>
      </c>
      <c r="H50" s="11">
        <v>24.85</v>
      </c>
      <c r="I50" s="11">
        <v>70</v>
      </c>
      <c r="J50" s="11">
        <v>80</v>
      </c>
      <c r="K50" s="11">
        <v>80</v>
      </c>
      <c r="L50" s="11">
        <v>331.9</v>
      </c>
      <c r="M50" s="12">
        <v>20</v>
      </c>
      <c r="N50" s="12">
        <v>48</v>
      </c>
      <c r="O50" s="16">
        <f t="shared" si="0"/>
        <v>0.416666666666667</v>
      </c>
      <c r="P50" s="9">
        <v>47</v>
      </c>
      <c r="Q50" s="9">
        <v>91</v>
      </c>
      <c r="R50" s="16">
        <f t="shared" si="2"/>
        <v>0.516483516483517</v>
      </c>
      <c r="S50" s="19"/>
    </row>
    <row r="51" ht="16.5" spans="1:19">
      <c r="A51" s="8">
        <v>48</v>
      </c>
      <c r="B51" s="12">
        <v>2020055364</v>
      </c>
      <c r="C51" s="12" t="s">
        <v>71</v>
      </c>
      <c r="D51" s="12">
        <v>2020</v>
      </c>
      <c r="E51" s="12" t="s">
        <v>25</v>
      </c>
      <c r="F51" s="12" t="s">
        <v>23</v>
      </c>
      <c r="G51" s="11">
        <v>76.8</v>
      </c>
      <c r="H51" s="11">
        <v>25.07</v>
      </c>
      <c r="I51" s="11">
        <v>70</v>
      </c>
      <c r="J51" s="11">
        <v>80</v>
      </c>
      <c r="K51" s="11">
        <v>80</v>
      </c>
      <c r="L51" s="11">
        <v>331.87</v>
      </c>
      <c r="M51" s="12">
        <v>21</v>
      </c>
      <c r="N51" s="12">
        <v>48</v>
      </c>
      <c r="O51" s="16">
        <f t="shared" si="0"/>
        <v>0.4375</v>
      </c>
      <c r="P51" s="9">
        <v>48</v>
      </c>
      <c r="Q51" s="9">
        <v>91</v>
      </c>
      <c r="R51" s="16">
        <f t="shared" si="2"/>
        <v>0.527472527472527</v>
      </c>
      <c r="S51" s="19"/>
    </row>
    <row r="52" ht="16.5" spans="1:19">
      <c r="A52" s="8">
        <v>49</v>
      </c>
      <c r="B52" s="12">
        <v>2020055379</v>
      </c>
      <c r="C52" s="12" t="s">
        <v>72</v>
      </c>
      <c r="D52" s="9">
        <v>2020</v>
      </c>
      <c r="E52" s="12" t="s">
        <v>25</v>
      </c>
      <c r="F52" s="10" t="s">
        <v>23</v>
      </c>
      <c r="G52" s="11">
        <v>78.4</v>
      </c>
      <c r="H52" s="11">
        <v>23.03</v>
      </c>
      <c r="I52" s="11">
        <v>70</v>
      </c>
      <c r="J52" s="11">
        <v>80</v>
      </c>
      <c r="K52" s="11">
        <v>80</v>
      </c>
      <c r="L52" s="11">
        <v>331.43</v>
      </c>
      <c r="M52" s="12">
        <v>22</v>
      </c>
      <c r="N52" s="12">
        <v>48</v>
      </c>
      <c r="O52" s="16">
        <f t="shared" si="0"/>
        <v>0.458333333333333</v>
      </c>
      <c r="P52" s="9">
        <v>49</v>
      </c>
      <c r="Q52" s="9">
        <v>91</v>
      </c>
      <c r="R52" s="16">
        <f t="shared" si="2"/>
        <v>0.538461538461538</v>
      </c>
      <c r="S52" s="19"/>
    </row>
    <row r="53" ht="16.5" spans="1:19">
      <c r="A53" s="8">
        <v>50</v>
      </c>
      <c r="B53" s="13">
        <v>2020055414</v>
      </c>
      <c r="C53" s="10" t="s">
        <v>73</v>
      </c>
      <c r="D53" s="12">
        <v>2020</v>
      </c>
      <c r="E53" s="9" t="s">
        <v>22</v>
      </c>
      <c r="F53" s="12" t="s">
        <v>23</v>
      </c>
      <c r="G53" s="14">
        <v>76.5</v>
      </c>
      <c r="H53" s="14">
        <v>24.6</v>
      </c>
      <c r="I53" s="14">
        <v>70</v>
      </c>
      <c r="J53" s="14">
        <v>80</v>
      </c>
      <c r="K53" s="14">
        <v>80</v>
      </c>
      <c r="L53" s="14">
        <v>331.1</v>
      </c>
      <c r="M53" s="9">
        <v>28</v>
      </c>
      <c r="N53" s="9">
        <v>43</v>
      </c>
      <c r="O53" s="16">
        <f t="shared" si="0"/>
        <v>0.651162790697674</v>
      </c>
      <c r="P53" s="9">
        <v>50</v>
      </c>
      <c r="Q53" s="9">
        <v>91</v>
      </c>
      <c r="R53" s="16">
        <f t="shared" si="2"/>
        <v>0.549450549450549</v>
      </c>
      <c r="S53" s="20"/>
    </row>
    <row r="54" ht="16.5" spans="1:19">
      <c r="A54" s="8">
        <v>51</v>
      </c>
      <c r="B54" s="12">
        <v>2020055370</v>
      </c>
      <c r="C54" s="12" t="s">
        <v>74</v>
      </c>
      <c r="D54" s="9">
        <v>2020</v>
      </c>
      <c r="E54" s="12" t="s">
        <v>25</v>
      </c>
      <c r="F54" s="10" t="s">
        <v>23</v>
      </c>
      <c r="G54" s="11">
        <v>77.7</v>
      </c>
      <c r="H54" s="11">
        <v>23.37</v>
      </c>
      <c r="I54" s="11">
        <v>70</v>
      </c>
      <c r="J54" s="11">
        <v>80</v>
      </c>
      <c r="K54" s="11">
        <v>80</v>
      </c>
      <c r="L54" s="11">
        <v>331.07</v>
      </c>
      <c r="M54" s="12">
        <v>23</v>
      </c>
      <c r="N54" s="12">
        <v>48</v>
      </c>
      <c r="O54" s="16">
        <f t="shared" si="0"/>
        <v>0.479166666666667</v>
      </c>
      <c r="P54" s="9">
        <v>51</v>
      </c>
      <c r="Q54" s="9">
        <v>91</v>
      </c>
      <c r="R54" s="16">
        <f t="shared" si="2"/>
        <v>0.56043956043956</v>
      </c>
      <c r="S54" s="19"/>
    </row>
    <row r="55" ht="16.5" spans="1:19">
      <c r="A55" s="8">
        <v>52</v>
      </c>
      <c r="B55" s="10">
        <v>2020055431</v>
      </c>
      <c r="C55" s="10" t="s">
        <v>75</v>
      </c>
      <c r="D55" s="12">
        <v>2020</v>
      </c>
      <c r="E55" s="10" t="s">
        <v>22</v>
      </c>
      <c r="F55" s="12" t="s">
        <v>23</v>
      </c>
      <c r="G55" s="11">
        <v>71</v>
      </c>
      <c r="H55" s="11">
        <v>29.75</v>
      </c>
      <c r="I55" s="14">
        <v>70</v>
      </c>
      <c r="J55" s="15">
        <v>80</v>
      </c>
      <c r="K55" s="11">
        <v>81</v>
      </c>
      <c r="L55" s="11">
        <v>330.75</v>
      </c>
      <c r="M55" s="9">
        <v>29</v>
      </c>
      <c r="N55" s="9">
        <v>43</v>
      </c>
      <c r="O55" s="16">
        <f t="shared" si="0"/>
        <v>0.674418604651163</v>
      </c>
      <c r="P55" s="9">
        <v>52</v>
      </c>
      <c r="Q55" s="9">
        <v>91</v>
      </c>
      <c r="R55" s="16">
        <f t="shared" si="2"/>
        <v>0.571428571428571</v>
      </c>
      <c r="S55" s="18"/>
    </row>
    <row r="56" ht="16.5" spans="1:19">
      <c r="A56" s="8">
        <v>53</v>
      </c>
      <c r="B56" s="12">
        <v>2020055388</v>
      </c>
      <c r="C56" s="12" t="s">
        <v>76</v>
      </c>
      <c r="D56" s="9">
        <v>2020</v>
      </c>
      <c r="E56" s="12" t="s">
        <v>25</v>
      </c>
      <c r="F56" s="10" t="s">
        <v>23</v>
      </c>
      <c r="G56" s="11">
        <v>79.7</v>
      </c>
      <c r="H56" s="11">
        <v>20.9</v>
      </c>
      <c r="I56" s="11">
        <v>70</v>
      </c>
      <c r="J56" s="11">
        <v>80</v>
      </c>
      <c r="K56" s="11">
        <v>80</v>
      </c>
      <c r="L56" s="11">
        <v>330.6</v>
      </c>
      <c r="M56" s="12">
        <v>24</v>
      </c>
      <c r="N56" s="12">
        <v>48</v>
      </c>
      <c r="O56" s="16">
        <f t="shared" si="0"/>
        <v>0.5</v>
      </c>
      <c r="P56" s="9">
        <v>53</v>
      </c>
      <c r="Q56" s="9">
        <v>91</v>
      </c>
      <c r="R56" s="16">
        <f t="shared" si="2"/>
        <v>0.582417582417582</v>
      </c>
      <c r="S56" s="19"/>
    </row>
    <row r="57" ht="16.5" spans="1:19">
      <c r="A57" s="8">
        <v>54</v>
      </c>
      <c r="B57" s="9">
        <v>2020055452</v>
      </c>
      <c r="C57" s="10" t="s">
        <v>77</v>
      </c>
      <c r="D57" s="12">
        <v>2020</v>
      </c>
      <c r="E57" s="9" t="s">
        <v>22</v>
      </c>
      <c r="F57" s="12" t="s">
        <v>23</v>
      </c>
      <c r="G57" s="11">
        <v>78.8</v>
      </c>
      <c r="H57" s="11">
        <v>21.7</v>
      </c>
      <c r="I57" s="14">
        <v>70</v>
      </c>
      <c r="J57" s="14">
        <v>80</v>
      </c>
      <c r="K57" s="15">
        <v>80</v>
      </c>
      <c r="L57" s="11">
        <v>330.55</v>
      </c>
      <c r="M57" s="9">
        <v>30</v>
      </c>
      <c r="N57" s="9">
        <v>43</v>
      </c>
      <c r="O57" s="16">
        <f t="shared" si="0"/>
        <v>0.697674418604651</v>
      </c>
      <c r="P57" s="9">
        <v>54</v>
      </c>
      <c r="Q57" s="9">
        <v>91</v>
      </c>
      <c r="R57" s="16">
        <f t="shared" si="2"/>
        <v>0.593406593406593</v>
      </c>
      <c r="S57" s="18"/>
    </row>
    <row r="58" ht="16.5" spans="1:19">
      <c r="A58" s="8">
        <v>55</v>
      </c>
      <c r="B58" s="9">
        <v>2020055444</v>
      </c>
      <c r="C58" s="10" t="s">
        <v>78</v>
      </c>
      <c r="D58" s="9">
        <v>2020</v>
      </c>
      <c r="E58" s="10" t="s">
        <v>22</v>
      </c>
      <c r="F58" s="10" t="s">
        <v>23</v>
      </c>
      <c r="G58" s="11">
        <v>79.8</v>
      </c>
      <c r="H58" s="11">
        <v>20.6</v>
      </c>
      <c r="I58" s="14">
        <v>70</v>
      </c>
      <c r="J58" s="14">
        <v>80</v>
      </c>
      <c r="K58" s="15">
        <v>80</v>
      </c>
      <c r="L58" s="11">
        <v>330.4</v>
      </c>
      <c r="M58" s="9">
        <v>31</v>
      </c>
      <c r="N58" s="9">
        <v>43</v>
      </c>
      <c r="O58" s="16">
        <f t="shared" si="0"/>
        <v>0.720930232558139</v>
      </c>
      <c r="P58" s="9">
        <v>55</v>
      </c>
      <c r="Q58" s="9">
        <v>91</v>
      </c>
      <c r="R58" s="16">
        <f t="shared" si="2"/>
        <v>0.604395604395604</v>
      </c>
      <c r="S58" s="18"/>
    </row>
    <row r="59" ht="16.5" spans="1:19">
      <c r="A59" s="8">
        <v>56</v>
      </c>
      <c r="B59" s="12">
        <v>2020055406</v>
      </c>
      <c r="C59" s="12" t="s">
        <v>79</v>
      </c>
      <c r="D59" s="12">
        <v>2020</v>
      </c>
      <c r="E59" s="12" t="s">
        <v>25</v>
      </c>
      <c r="F59" s="12" t="s">
        <v>23</v>
      </c>
      <c r="G59" s="11">
        <v>73</v>
      </c>
      <c r="H59" s="11">
        <v>27.38</v>
      </c>
      <c r="I59" s="11">
        <v>70</v>
      </c>
      <c r="J59" s="11">
        <v>80</v>
      </c>
      <c r="K59" s="11">
        <v>80</v>
      </c>
      <c r="L59" s="11">
        <v>330.38</v>
      </c>
      <c r="M59" s="12">
        <v>25</v>
      </c>
      <c r="N59" s="12">
        <v>48</v>
      </c>
      <c r="O59" s="16">
        <f t="shared" si="0"/>
        <v>0.520833333333333</v>
      </c>
      <c r="P59" s="9">
        <v>56</v>
      </c>
      <c r="Q59" s="9">
        <v>91</v>
      </c>
      <c r="R59" s="16">
        <f t="shared" si="2"/>
        <v>0.615384615384615</v>
      </c>
      <c r="S59" s="19"/>
    </row>
    <row r="60" ht="16.5" spans="1:19">
      <c r="A60" s="8">
        <v>57</v>
      </c>
      <c r="B60" s="12">
        <v>2020055404</v>
      </c>
      <c r="C60" s="12" t="s">
        <v>80</v>
      </c>
      <c r="D60" s="9">
        <v>2020</v>
      </c>
      <c r="E60" s="12" t="s">
        <v>25</v>
      </c>
      <c r="F60" s="10" t="s">
        <v>23</v>
      </c>
      <c r="G60" s="11">
        <v>76</v>
      </c>
      <c r="H60" s="11">
        <v>23.21</v>
      </c>
      <c r="I60" s="11">
        <v>70</v>
      </c>
      <c r="J60" s="11">
        <v>80</v>
      </c>
      <c r="K60" s="11">
        <v>80</v>
      </c>
      <c r="L60" s="11">
        <v>329.21</v>
      </c>
      <c r="M60" s="12">
        <v>26</v>
      </c>
      <c r="N60" s="12">
        <v>48</v>
      </c>
      <c r="O60" s="16">
        <f t="shared" si="0"/>
        <v>0.541666666666667</v>
      </c>
      <c r="P60" s="9">
        <v>57</v>
      </c>
      <c r="Q60" s="9">
        <v>91</v>
      </c>
      <c r="R60" s="16">
        <f t="shared" si="2"/>
        <v>0.626373626373626</v>
      </c>
      <c r="S60" s="19"/>
    </row>
    <row r="61" ht="16.5" spans="1:19">
      <c r="A61" s="8">
        <v>58</v>
      </c>
      <c r="B61" s="12">
        <v>2020055405</v>
      </c>
      <c r="C61" s="12" t="s">
        <v>81</v>
      </c>
      <c r="D61" s="12">
        <v>2020</v>
      </c>
      <c r="E61" s="12" t="s">
        <v>25</v>
      </c>
      <c r="F61" s="12" t="s">
        <v>23</v>
      </c>
      <c r="G61" s="11">
        <v>78.45</v>
      </c>
      <c r="H61" s="11">
        <v>20.76</v>
      </c>
      <c r="I61" s="11">
        <v>70</v>
      </c>
      <c r="J61" s="11">
        <v>80</v>
      </c>
      <c r="K61" s="11">
        <v>80</v>
      </c>
      <c r="L61" s="11">
        <v>329.21</v>
      </c>
      <c r="M61" s="12">
        <v>27</v>
      </c>
      <c r="N61" s="12">
        <v>48</v>
      </c>
      <c r="O61" s="16">
        <f t="shared" si="0"/>
        <v>0.5625</v>
      </c>
      <c r="P61" s="9">
        <v>58</v>
      </c>
      <c r="Q61" s="9">
        <v>91</v>
      </c>
      <c r="R61" s="16">
        <f t="shared" si="2"/>
        <v>0.637362637362637</v>
      </c>
      <c r="S61" s="19"/>
    </row>
    <row r="62" ht="16.5" spans="1:19">
      <c r="A62" s="8">
        <v>59</v>
      </c>
      <c r="B62" s="12">
        <v>2020055365</v>
      </c>
      <c r="C62" s="12" t="s">
        <v>82</v>
      </c>
      <c r="D62" s="9">
        <v>2020</v>
      </c>
      <c r="E62" s="12" t="s">
        <v>25</v>
      </c>
      <c r="F62" s="10" t="s">
        <v>23</v>
      </c>
      <c r="G62" s="11">
        <v>75.85</v>
      </c>
      <c r="H62" s="11">
        <v>22.95</v>
      </c>
      <c r="I62" s="11">
        <v>70</v>
      </c>
      <c r="J62" s="11">
        <v>80</v>
      </c>
      <c r="K62" s="11">
        <v>80</v>
      </c>
      <c r="L62" s="11">
        <v>328.8</v>
      </c>
      <c r="M62" s="12">
        <v>28</v>
      </c>
      <c r="N62" s="12">
        <v>48</v>
      </c>
      <c r="O62" s="16">
        <f t="shared" si="0"/>
        <v>0.583333333333333</v>
      </c>
      <c r="P62" s="9">
        <v>59</v>
      </c>
      <c r="Q62" s="9">
        <v>91</v>
      </c>
      <c r="R62" s="16">
        <f t="shared" si="2"/>
        <v>0.648351648351648</v>
      </c>
      <c r="S62" s="19"/>
    </row>
    <row r="63" ht="16.5" spans="1:19">
      <c r="A63" s="8">
        <v>60</v>
      </c>
      <c r="B63" s="9">
        <v>2020055430</v>
      </c>
      <c r="C63" s="10" t="s">
        <v>83</v>
      </c>
      <c r="D63" s="12">
        <v>2020</v>
      </c>
      <c r="E63" s="9" t="s">
        <v>22</v>
      </c>
      <c r="F63" s="12" t="s">
        <v>23</v>
      </c>
      <c r="G63" s="11">
        <v>70.5</v>
      </c>
      <c r="H63" s="11">
        <v>27.88</v>
      </c>
      <c r="I63" s="14">
        <v>70</v>
      </c>
      <c r="J63" s="14">
        <v>80</v>
      </c>
      <c r="K63" s="15">
        <v>80</v>
      </c>
      <c r="L63" s="11">
        <v>328.38</v>
      </c>
      <c r="M63" s="9">
        <v>32</v>
      </c>
      <c r="N63" s="9">
        <v>43</v>
      </c>
      <c r="O63" s="16">
        <f t="shared" si="0"/>
        <v>0.744186046511628</v>
      </c>
      <c r="P63" s="9">
        <v>60</v>
      </c>
      <c r="Q63" s="9">
        <v>91</v>
      </c>
      <c r="R63" s="16">
        <f t="shared" si="2"/>
        <v>0.659340659340659</v>
      </c>
      <c r="S63" s="18"/>
    </row>
    <row r="64" ht="16.5" spans="1:19">
      <c r="A64" s="8">
        <v>61</v>
      </c>
      <c r="B64" s="9">
        <v>2020055441</v>
      </c>
      <c r="C64" s="10" t="s">
        <v>84</v>
      </c>
      <c r="D64" s="9">
        <v>2020</v>
      </c>
      <c r="E64" s="10" t="s">
        <v>22</v>
      </c>
      <c r="F64" s="10" t="s">
        <v>23</v>
      </c>
      <c r="G64" s="11">
        <v>77.65</v>
      </c>
      <c r="H64" s="11">
        <v>20.4625</v>
      </c>
      <c r="I64" s="14">
        <v>70</v>
      </c>
      <c r="J64" s="15">
        <v>80</v>
      </c>
      <c r="K64" s="15">
        <v>80</v>
      </c>
      <c r="L64" s="11">
        <v>328.1125</v>
      </c>
      <c r="M64" s="9">
        <v>33</v>
      </c>
      <c r="N64" s="9">
        <v>43</v>
      </c>
      <c r="O64" s="16">
        <f t="shared" si="0"/>
        <v>0.767441860465116</v>
      </c>
      <c r="P64" s="9">
        <v>61</v>
      </c>
      <c r="Q64" s="9">
        <v>91</v>
      </c>
      <c r="R64" s="16">
        <f t="shared" si="2"/>
        <v>0.67032967032967</v>
      </c>
      <c r="S64" s="18"/>
    </row>
    <row r="65" ht="16.5" spans="1:19">
      <c r="A65" s="8">
        <v>62</v>
      </c>
      <c r="B65" s="12">
        <v>2020055403</v>
      </c>
      <c r="C65" s="12" t="s">
        <v>85</v>
      </c>
      <c r="D65" s="12">
        <v>2020</v>
      </c>
      <c r="E65" s="12" t="s">
        <v>25</v>
      </c>
      <c r="F65" s="12" t="s">
        <v>23</v>
      </c>
      <c r="G65" s="11">
        <v>76</v>
      </c>
      <c r="H65" s="11">
        <v>21.87</v>
      </c>
      <c r="I65" s="11">
        <v>70</v>
      </c>
      <c r="J65" s="11">
        <v>80</v>
      </c>
      <c r="K65" s="11">
        <v>80</v>
      </c>
      <c r="L65" s="11">
        <v>327.87</v>
      </c>
      <c r="M65" s="12">
        <v>29</v>
      </c>
      <c r="N65" s="12">
        <v>48</v>
      </c>
      <c r="O65" s="16">
        <f t="shared" si="0"/>
        <v>0.604166666666667</v>
      </c>
      <c r="P65" s="9">
        <v>62</v>
      </c>
      <c r="Q65" s="9">
        <v>91</v>
      </c>
      <c r="R65" s="16">
        <f t="shared" si="2"/>
        <v>0.681318681318681</v>
      </c>
      <c r="S65" s="19"/>
    </row>
    <row r="66" ht="16.5" spans="1:19">
      <c r="A66" s="8">
        <v>63</v>
      </c>
      <c r="B66" s="12">
        <v>2020055398</v>
      </c>
      <c r="C66" s="12" t="s">
        <v>86</v>
      </c>
      <c r="D66" s="9">
        <v>2020</v>
      </c>
      <c r="E66" s="12" t="s">
        <v>25</v>
      </c>
      <c r="F66" s="10" t="s">
        <v>23</v>
      </c>
      <c r="G66" s="11">
        <v>75</v>
      </c>
      <c r="H66" s="11">
        <v>22.68</v>
      </c>
      <c r="I66" s="11">
        <v>70</v>
      </c>
      <c r="J66" s="11">
        <v>80</v>
      </c>
      <c r="K66" s="11">
        <v>80</v>
      </c>
      <c r="L66" s="11">
        <v>327.68</v>
      </c>
      <c r="M66" s="12">
        <v>30</v>
      </c>
      <c r="N66" s="12">
        <v>48</v>
      </c>
      <c r="O66" s="16">
        <f t="shared" si="0"/>
        <v>0.625</v>
      </c>
      <c r="P66" s="9">
        <v>63</v>
      </c>
      <c r="Q66" s="9">
        <v>91</v>
      </c>
      <c r="R66" s="16">
        <f t="shared" si="2"/>
        <v>0.692307692307692</v>
      </c>
      <c r="S66" s="19"/>
    </row>
    <row r="67" ht="16.5" spans="1:19">
      <c r="A67" s="8">
        <v>64</v>
      </c>
      <c r="B67" s="12">
        <v>2020055384</v>
      </c>
      <c r="C67" s="12" t="s">
        <v>87</v>
      </c>
      <c r="D67" s="12">
        <v>2020</v>
      </c>
      <c r="E67" s="12" t="s">
        <v>25</v>
      </c>
      <c r="F67" s="12" t="s">
        <v>23</v>
      </c>
      <c r="G67" s="11">
        <v>74.4</v>
      </c>
      <c r="H67" s="11">
        <v>23.22</v>
      </c>
      <c r="I67" s="11">
        <v>70</v>
      </c>
      <c r="J67" s="11">
        <v>80</v>
      </c>
      <c r="K67" s="11">
        <v>80</v>
      </c>
      <c r="L67" s="11">
        <v>327.62</v>
      </c>
      <c r="M67" s="12">
        <v>31</v>
      </c>
      <c r="N67" s="12">
        <v>48</v>
      </c>
      <c r="O67" s="16">
        <f t="shared" si="0"/>
        <v>0.645833333333333</v>
      </c>
      <c r="P67" s="9">
        <v>64</v>
      </c>
      <c r="Q67" s="9">
        <v>91</v>
      </c>
      <c r="R67" s="16">
        <f t="shared" si="2"/>
        <v>0.703296703296703</v>
      </c>
      <c r="S67" s="19"/>
    </row>
    <row r="68" ht="16.5" spans="1:19">
      <c r="A68" s="8">
        <v>65</v>
      </c>
      <c r="B68" s="12">
        <v>2020055366</v>
      </c>
      <c r="C68" s="12" t="s">
        <v>88</v>
      </c>
      <c r="D68" s="9">
        <v>2020</v>
      </c>
      <c r="E68" s="12" t="s">
        <v>25</v>
      </c>
      <c r="F68" s="10" t="s">
        <v>23</v>
      </c>
      <c r="G68" s="11">
        <v>75.8</v>
      </c>
      <c r="H68" s="11">
        <v>21.65</v>
      </c>
      <c r="I68" s="11">
        <v>70</v>
      </c>
      <c r="J68" s="11">
        <v>80</v>
      </c>
      <c r="K68" s="11">
        <v>80</v>
      </c>
      <c r="L68" s="11">
        <v>327.45</v>
      </c>
      <c r="M68" s="12">
        <v>32</v>
      </c>
      <c r="N68" s="12">
        <v>48</v>
      </c>
      <c r="O68" s="16">
        <f t="shared" ref="O68:O94" si="3">M68/N68</f>
        <v>0.666666666666667</v>
      </c>
      <c r="P68" s="9">
        <v>65</v>
      </c>
      <c r="Q68" s="9">
        <v>91</v>
      </c>
      <c r="R68" s="16">
        <f t="shared" si="2"/>
        <v>0.714285714285714</v>
      </c>
      <c r="S68" s="19"/>
    </row>
    <row r="69" ht="16.5" spans="1:19">
      <c r="A69" s="8">
        <v>66</v>
      </c>
      <c r="B69" s="12">
        <v>2020055361</v>
      </c>
      <c r="C69" s="12" t="s">
        <v>89</v>
      </c>
      <c r="D69" s="12">
        <v>2020</v>
      </c>
      <c r="E69" s="12" t="s">
        <v>25</v>
      </c>
      <c r="F69" s="12" t="s">
        <v>23</v>
      </c>
      <c r="G69" s="11">
        <v>73.8</v>
      </c>
      <c r="H69" s="11">
        <v>23.45</v>
      </c>
      <c r="I69" s="11">
        <v>70</v>
      </c>
      <c r="J69" s="11">
        <v>80</v>
      </c>
      <c r="K69" s="11">
        <v>80</v>
      </c>
      <c r="L69" s="11">
        <v>327.25</v>
      </c>
      <c r="M69" s="12">
        <v>33</v>
      </c>
      <c r="N69" s="12">
        <v>48</v>
      </c>
      <c r="O69" s="16">
        <f t="shared" si="3"/>
        <v>0.6875</v>
      </c>
      <c r="P69" s="9">
        <v>66</v>
      </c>
      <c r="Q69" s="9">
        <v>91</v>
      </c>
      <c r="R69" s="16">
        <f t="shared" si="2"/>
        <v>0.725274725274725</v>
      </c>
      <c r="S69" s="19"/>
    </row>
    <row r="70" ht="16.5" spans="1:19">
      <c r="A70" s="8">
        <v>67</v>
      </c>
      <c r="B70" s="13">
        <v>2020055416</v>
      </c>
      <c r="C70" s="10" t="s">
        <v>90</v>
      </c>
      <c r="D70" s="9">
        <v>2020</v>
      </c>
      <c r="E70" s="9" t="s">
        <v>22</v>
      </c>
      <c r="F70" s="10" t="s">
        <v>23</v>
      </c>
      <c r="G70" s="14">
        <v>74</v>
      </c>
      <c r="H70" s="14">
        <v>22.9</v>
      </c>
      <c r="I70" s="14">
        <v>70</v>
      </c>
      <c r="J70" s="14">
        <v>80</v>
      </c>
      <c r="K70" s="14">
        <v>80</v>
      </c>
      <c r="L70" s="14">
        <v>326.92</v>
      </c>
      <c r="M70" s="9">
        <v>34</v>
      </c>
      <c r="N70" s="9">
        <v>43</v>
      </c>
      <c r="O70" s="16">
        <f t="shared" si="3"/>
        <v>0.790697674418605</v>
      </c>
      <c r="P70" s="9">
        <v>67</v>
      </c>
      <c r="Q70" s="9">
        <v>91</v>
      </c>
      <c r="R70" s="16">
        <f t="shared" si="2"/>
        <v>0.736263736263736</v>
      </c>
      <c r="S70" s="20"/>
    </row>
    <row r="71" ht="16.5" spans="1:19">
      <c r="A71" s="8">
        <v>68</v>
      </c>
      <c r="B71" s="12">
        <v>2020055371</v>
      </c>
      <c r="C71" s="12" t="s">
        <v>91</v>
      </c>
      <c r="D71" s="12">
        <v>2020</v>
      </c>
      <c r="E71" s="12" t="s">
        <v>25</v>
      </c>
      <c r="F71" s="12" t="s">
        <v>23</v>
      </c>
      <c r="G71" s="11">
        <v>73.65</v>
      </c>
      <c r="H71" s="11">
        <v>22.56</v>
      </c>
      <c r="I71" s="11">
        <v>70</v>
      </c>
      <c r="J71" s="11">
        <v>80</v>
      </c>
      <c r="K71" s="11">
        <v>80</v>
      </c>
      <c r="L71" s="11">
        <v>326.21</v>
      </c>
      <c r="M71" s="12">
        <v>34</v>
      </c>
      <c r="N71" s="12">
        <v>48</v>
      </c>
      <c r="O71" s="16">
        <f t="shared" si="3"/>
        <v>0.708333333333333</v>
      </c>
      <c r="P71" s="9">
        <v>68</v>
      </c>
      <c r="Q71" s="9">
        <v>91</v>
      </c>
      <c r="R71" s="16">
        <f t="shared" si="2"/>
        <v>0.747252747252747</v>
      </c>
      <c r="S71" s="19"/>
    </row>
    <row r="72" ht="16.5" spans="1:19">
      <c r="A72" s="8">
        <v>69</v>
      </c>
      <c r="B72" s="12">
        <v>2020055399</v>
      </c>
      <c r="C72" s="12" t="s">
        <v>92</v>
      </c>
      <c r="D72" s="9">
        <v>2020</v>
      </c>
      <c r="E72" s="12" t="s">
        <v>25</v>
      </c>
      <c r="F72" s="10" t="s">
        <v>23</v>
      </c>
      <c r="G72" s="11">
        <v>75.8</v>
      </c>
      <c r="H72" s="11">
        <v>20.4</v>
      </c>
      <c r="I72" s="11">
        <v>70</v>
      </c>
      <c r="J72" s="11">
        <v>80</v>
      </c>
      <c r="K72" s="11">
        <v>80</v>
      </c>
      <c r="L72" s="11">
        <v>326.2</v>
      </c>
      <c r="M72" s="12">
        <v>35</v>
      </c>
      <c r="N72" s="12">
        <v>48</v>
      </c>
      <c r="O72" s="16">
        <f t="shared" si="3"/>
        <v>0.729166666666667</v>
      </c>
      <c r="P72" s="9">
        <v>69</v>
      </c>
      <c r="Q72" s="9">
        <v>91</v>
      </c>
      <c r="R72" s="16">
        <f t="shared" ref="R72:R94" si="4">P72/Q72</f>
        <v>0.758241758241758</v>
      </c>
      <c r="S72" s="19"/>
    </row>
    <row r="73" ht="16.5" spans="1:19">
      <c r="A73" s="8">
        <v>70</v>
      </c>
      <c r="B73" s="12">
        <v>2020055362</v>
      </c>
      <c r="C73" s="12" t="s">
        <v>93</v>
      </c>
      <c r="D73" s="12">
        <v>2020</v>
      </c>
      <c r="E73" s="12" t="s">
        <v>25</v>
      </c>
      <c r="F73" s="12" t="s">
        <v>23</v>
      </c>
      <c r="G73" s="11">
        <v>69.8</v>
      </c>
      <c r="H73" s="11">
        <v>26.39</v>
      </c>
      <c r="I73" s="11">
        <v>70</v>
      </c>
      <c r="J73" s="11">
        <v>80</v>
      </c>
      <c r="K73" s="11">
        <v>80</v>
      </c>
      <c r="L73" s="11">
        <v>326.19</v>
      </c>
      <c r="M73" s="12">
        <v>36</v>
      </c>
      <c r="N73" s="12">
        <v>48</v>
      </c>
      <c r="O73" s="16">
        <f t="shared" si="3"/>
        <v>0.75</v>
      </c>
      <c r="P73" s="9">
        <v>70</v>
      </c>
      <c r="Q73" s="9">
        <v>91</v>
      </c>
      <c r="R73" s="16">
        <f t="shared" si="4"/>
        <v>0.769230769230769</v>
      </c>
      <c r="S73" s="19"/>
    </row>
    <row r="74" ht="16.5" spans="1:19">
      <c r="A74" s="8">
        <v>71</v>
      </c>
      <c r="B74" s="12">
        <v>2020055372</v>
      </c>
      <c r="C74" s="12" t="s">
        <v>94</v>
      </c>
      <c r="D74" s="9">
        <v>2020</v>
      </c>
      <c r="E74" s="12" t="s">
        <v>25</v>
      </c>
      <c r="F74" s="10" t="s">
        <v>23</v>
      </c>
      <c r="G74" s="11">
        <v>72</v>
      </c>
      <c r="H74" s="11">
        <v>24</v>
      </c>
      <c r="I74" s="11">
        <v>70</v>
      </c>
      <c r="J74" s="11">
        <v>80</v>
      </c>
      <c r="K74" s="11">
        <v>80</v>
      </c>
      <c r="L74" s="11">
        <v>326</v>
      </c>
      <c r="M74" s="12">
        <v>37</v>
      </c>
      <c r="N74" s="12">
        <v>48</v>
      </c>
      <c r="O74" s="16">
        <f t="shared" si="3"/>
        <v>0.770833333333333</v>
      </c>
      <c r="P74" s="9">
        <v>71</v>
      </c>
      <c r="Q74" s="9">
        <v>91</v>
      </c>
      <c r="R74" s="16">
        <f t="shared" si="4"/>
        <v>0.78021978021978</v>
      </c>
      <c r="S74" s="19"/>
    </row>
    <row r="75" ht="16.5" spans="1:19">
      <c r="A75" s="8">
        <v>72</v>
      </c>
      <c r="B75" s="9">
        <v>2020855422</v>
      </c>
      <c r="C75" s="10" t="s">
        <v>95</v>
      </c>
      <c r="D75" s="12">
        <v>2020</v>
      </c>
      <c r="E75" s="10" t="s">
        <v>22</v>
      </c>
      <c r="F75" s="12" t="s">
        <v>23</v>
      </c>
      <c r="G75" s="11">
        <v>74</v>
      </c>
      <c r="H75" s="11">
        <v>21.96</v>
      </c>
      <c r="I75" s="14">
        <v>70</v>
      </c>
      <c r="J75" s="14">
        <v>80</v>
      </c>
      <c r="K75" s="15">
        <v>80</v>
      </c>
      <c r="L75" s="11">
        <v>325.96</v>
      </c>
      <c r="M75" s="9">
        <v>35</v>
      </c>
      <c r="N75" s="9">
        <v>43</v>
      </c>
      <c r="O75" s="16">
        <f t="shared" si="3"/>
        <v>0.813953488372093</v>
      </c>
      <c r="P75" s="9">
        <v>72</v>
      </c>
      <c r="Q75" s="9">
        <v>91</v>
      </c>
      <c r="R75" s="16">
        <f t="shared" si="4"/>
        <v>0.791208791208791</v>
      </c>
      <c r="S75" s="18"/>
    </row>
    <row r="76" ht="16.5" spans="1:19">
      <c r="A76" s="8">
        <v>73</v>
      </c>
      <c r="B76" s="12">
        <v>2020055380</v>
      </c>
      <c r="C76" s="12" t="s">
        <v>96</v>
      </c>
      <c r="D76" s="9">
        <v>2020</v>
      </c>
      <c r="E76" s="12" t="s">
        <v>25</v>
      </c>
      <c r="F76" s="10" t="s">
        <v>23</v>
      </c>
      <c r="G76" s="11">
        <v>74.15</v>
      </c>
      <c r="H76" s="11">
        <v>21.3</v>
      </c>
      <c r="I76" s="11">
        <v>70</v>
      </c>
      <c r="J76" s="11">
        <v>80.5</v>
      </c>
      <c r="K76" s="11">
        <v>80</v>
      </c>
      <c r="L76" s="11">
        <v>325.95</v>
      </c>
      <c r="M76" s="12">
        <v>38</v>
      </c>
      <c r="N76" s="12">
        <v>48</v>
      </c>
      <c r="O76" s="16">
        <f t="shared" si="3"/>
        <v>0.791666666666667</v>
      </c>
      <c r="P76" s="9">
        <v>73</v>
      </c>
      <c r="Q76" s="9">
        <v>91</v>
      </c>
      <c r="R76" s="16">
        <f t="shared" si="4"/>
        <v>0.802197802197802</v>
      </c>
      <c r="S76" s="19"/>
    </row>
    <row r="77" ht="16.5" spans="1:19">
      <c r="A77" s="8">
        <v>74</v>
      </c>
      <c r="B77" s="13">
        <v>2020055417</v>
      </c>
      <c r="C77" s="10" t="s">
        <v>97</v>
      </c>
      <c r="D77" s="12">
        <v>2020</v>
      </c>
      <c r="E77" s="9" t="s">
        <v>22</v>
      </c>
      <c r="F77" s="12" t="s">
        <v>23</v>
      </c>
      <c r="G77" s="14">
        <v>70.9</v>
      </c>
      <c r="H77" s="14">
        <v>23.86</v>
      </c>
      <c r="I77" s="14">
        <v>70</v>
      </c>
      <c r="J77" s="14">
        <v>80</v>
      </c>
      <c r="K77" s="14">
        <v>81</v>
      </c>
      <c r="L77" s="14">
        <v>325.76</v>
      </c>
      <c r="M77" s="9">
        <v>36</v>
      </c>
      <c r="N77" s="9">
        <v>43</v>
      </c>
      <c r="O77" s="16">
        <f t="shared" si="3"/>
        <v>0.837209302325581</v>
      </c>
      <c r="P77" s="9">
        <v>74</v>
      </c>
      <c r="Q77" s="9">
        <v>91</v>
      </c>
      <c r="R77" s="16">
        <f t="shared" si="4"/>
        <v>0.813186813186813</v>
      </c>
      <c r="S77" s="20"/>
    </row>
    <row r="78" ht="16.5" spans="1:19">
      <c r="A78" s="8">
        <v>75</v>
      </c>
      <c r="B78" s="12">
        <v>2020055363</v>
      </c>
      <c r="C78" s="12" t="s">
        <v>98</v>
      </c>
      <c r="D78" s="9">
        <v>2020</v>
      </c>
      <c r="E78" s="12" t="s">
        <v>25</v>
      </c>
      <c r="F78" s="10" t="s">
        <v>23</v>
      </c>
      <c r="G78" s="11">
        <v>74.5</v>
      </c>
      <c r="H78" s="11" t="s">
        <v>99</v>
      </c>
      <c r="I78" s="11">
        <v>70</v>
      </c>
      <c r="J78" s="11">
        <v>80</v>
      </c>
      <c r="K78" s="11">
        <v>80</v>
      </c>
      <c r="L78" s="11">
        <v>325.73</v>
      </c>
      <c r="M78" s="12">
        <v>39</v>
      </c>
      <c r="N78" s="12">
        <v>48</v>
      </c>
      <c r="O78" s="16">
        <f t="shared" si="3"/>
        <v>0.8125</v>
      </c>
      <c r="P78" s="9">
        <v>75</v>
      </c>
      <c r="Q78" s="9">
        <v>91</v>
      </c>
      <c r="R78" s="16">
        <f t="shared" si="4"/>
        <v>0.824175824175824</v>
      </c>
      <c r="S78" s="19"/>
    </row>
    <row r="79" ht="16.5" spans="1:19">
      <c r="A79" s="8">
        <v>76</v>
      </c>
      <c r="B79" s="13">
        <v>2020055413</v>
      </c>
      <c r="C79" s="10" t="s">
        <v>100</v>
      </c>
      <c r="D79" s="12">
        <v>2020</v>
      </c>
      <c r="E79" s="10" t="s">
        <v>22</v>
      </c>
      <c r="F79" s="12" t="s">
        <v>23</v>
      </c>
      <c r="G79" s="14">
        <v>71.55</v>
      </c>
      <c r="H79" s="14">
        <v>24.03</v>
      </c>
      <c r="I79" s="14">
        <v>70</v>
      </c>
      <c r="J79" s="14">
        <v>80</v>
      </c>
      <c r="K79" s="14">
        <v>80</v>
      </c>
      <c r="L79" s="14">
        <v>325.58</v>
      </c>
      <c r="M79" s="9">
        <v>37</v>
      </c>
      <c r="N79" s="9">
        <v>43</v>
      </c>
      <c r="O79" s="16">
        <f t="shared" si="3"/>
        <v>0.86046511627907</v>
      </c>
      <c r="P79" s="9">
        <v>76</v>
      </c>
      <c r="Q79" s="9">
        <v>91</v>
      </c>
      <c r="R79" s="16">
        <f t="shared" si="4"/>
        <v>0.835164835164835</v>
      </c>
      <c r="S79" s="20"/>
    </row>
    <row r="80" ht="16.5" spans="1:19">
      <c r="A80" s="8">
        <v>77</v>
      </c>
      <c r="B80" s="9">
        <v>2020055421</v>
      </c>
      <c r="C80" s="10" t="s">
        <v>101</v>
      </c>
      <c r="D80" s="9">
        <v>2020</v>
      </c>
      <c r="E80" s="9" t="s">
        <v>22</v>
      </c>
      <c r="F80" s="10" t="s">
        <v>23</v>
      </c>
      <c r="G80" s="11">
        <v>73</v>
      </c>
      <c r="H80" s="11">
        <v>21.36</v>
      </c>
      <c r="I80" s="14">
        <v>70</v>
      </c>
      <c r="J80" s="15">
        <v>80</v>
      </c>
      <c r="K80" s="15">
        <v>80</v>
      </c>
      <c r="L80" s="11">
        <v>324.36</v>
      </c>
      <c r="M80" s="9">
        <v>38</v>
      </c>
      <c r="N80" s="9">
        <v>43</v>
      </c>
      <c r="O80" s="16">
        <f t="shared" si="3"/>
        <v>0.883720930232558</v>
      </c>
      <c r="P80" s="9">
        <v>77</v>
      </c>
      <c r="Q80" s="9">
        <v>91</v>
      </c>
      <c r="R80" s="16">
        <f t="shared" si="4"/>
        <v>0.846153846153846</v>
      </c>
      <c r="S80" s="18"/>
    </row>
    <row r="81" ht="16.5" spans="1:19">
      <c r="A81" s="8">
        <v>78</v>
      </c>
      <c r="B81" s="12">
        <v>2020055392</v>
      </c>
      <c r="C81" s="12" t="s">
        <v>102</v>
      </c>
      <c r="D81" s="12">
        <v>2020</v>
      </c>
      <c r="E81" s="12" t="s">
        <v>25</v>
      </c>
      <c r="F81" s="12" t="s">
        <v>23</v>
      </c>
      <c r="G81" s="11">
        <v>68.8</v>
      </c>
      <c r="H81" s="11">
        <v>25.49</v>
      </c>
      <c r="I81" s="11">
        <v>70</v>
      </c>
      <c r="J81" s="11">
        <v>80</v>
      </c>
      <c r="K81" s="11">
        <v>80</v>
      </c>
      <c r="L81" s="11">
        <v>324.29</v>
      </c>
      <c r="M81" s="12">
        <v>40</v>
      </c>
      <c r="N81" s="12">
        <v>48</v>
      </c>
      <c r="O81" s="16">
        <f t="shared" si="3"/>
        <v>0.833333333333333</v>
      </c>
      <c r="P81" s="9">
        <v>78</v>
      </c>
      <c r="Q81" s="9">
        <v>91</v>
      </c>
      <c r="R81" s="16">
        <f t="shared" si="4"/>
        <v>0.857142857142857</v>
      </c>
      <c r="S81" s="19"/>
    </row>
    <row r="82" ht="16.5" spans="1:19">
      <c r="A82" s="8">
        <v>79</v>
      </c>
      <c r="B82" s="12">
        <v>2020055383</v>
      </c>
      <c r="C82" s="12" t="s">
        <v>103</v>
      </c>
      <c r="D82" s="9">
        <v>2020</v>
      </c>
      <c r="E82" s="12" t="s">
        <v>25</v>
      </c>
      <c r="F82" s="10" t="s">
        <v>23</v>
      </c>
      <c r="G82" s="11">
        <v>73</v>
      </c>
      <c r="H82" s="11">
        <v>20.81</v>
      </c>
      <c r="I82" s="11">
        <v>70</v>
      </c>
      <c r="J82" s="11">
        <v>80</v>
      </c>
      <c r="K82" s="11">
        <v>80</v>
      </c>
      <c r="L82" s="11">
        <v>323.81</v>
      </c>
      <c r="M82" s="12">
        <v>41</v>
      </c>
      <c r="N82" s="12">
        <v>48</v>
      </c>
      <c r="O82" s="16">
        <f t="shared" si="3"/>
        <v>0.854166666666667</v>
      </c>
      <c r="P82" s="9">
        <v>79</v>
      </c>
      <c r="Q82" s="9">
        <v>91</v>
      </c>
      <c r="R82" s="16">
        <f t="shared" si="4"/>
        <v>0.868131868131868</v>
      </c>
      <c r="S82" s="19"/>
    </row>
    <row r="83" ht="16.5" spans="1:19">
      <c r="A83" s="8">
        <v>80</v>
      </c>
      <c r="B83" s="12">
        <v>2020055402</v>
      </c>
      <c r="C83" s="12" t="s">
        <v>104</v>
      </c>
      <c r="D83" s="12">
        <v>2020</v>
      </c>
      <c r="E83" s="12" t="s">
        <v>25</v>
      </c>
      <c r="F83" s="12" t="s">
        <v>23</v>
      </c>
      <c r="G83" s="11">
        <v>70.65</v>
      </c>
      <c r="H83" s="11">
        <v>22.8</v>
      </c>
      <c r="I83" s="11">
        <v>70</v>
      </c>
      <c r="J83" s="11">
        <v>80</v>
      </c>
      <c r="K83" s="11">
        <v>80.2</v>
      </c>
      <c r="L83" s="11">
        <v>323.65</v>
      </c>
      <c r="M83" s="12">
        <v>42</v>
      </c>
      <c r="N83" s="12">
        <v>48</v>
      </c>
      <c r="O83" s="16">
        <f t="shared" si="3"/>
        <v>0.875</v>
      </c>
      <c r="P83" s="9">
        <v>80</v>
      </c>
      <c r="Q83" s="9">
        <v>91</v>
      </c>
      <c r="R83" s="16">
        <f t="shared" si="4"/>
        <v>0.879120879120879</v>
      </c>
      <c r="S83" s="19"/>
    </row>
    <row r="84" ht="16.5" spans="1:19">
      <c r="A84" s="8">
        <v>81</v>
      </c>
      <c r="B84" s="12">
        <v>2020055401</v>
      </c>
      <c r="C84" s="12" t="s">
        <v>105</v>
      </c>
      <c r="D84" s="9">
        <v>2020</v>
      </c>
      <c r="E84" s="12" t="s">
        <v>25</v>
      </c>
      <c r="F84" s="10" t="s">
        <v>23</v>
      </c>
      <c r="G84" s="11">
        <v>69.95</v>
      </c>
      <c r="H84" s="11">
        <v>23.43</v>
      </c>
      <c r="I84" s="11">
        <v>70</v>
      </c>
      <c r="J84" s="11">
        <v>80</v>
      </c>
      <c r="K84" s="11">
        <v>80</v>
      </c>
      <c r="L84" s="11">
        <v>323.38</v>
      </c>
      <c r="M84" s="12">
        <v>43</v>
      </c>
      <c r="N84" s="12">
        <v>48</v>
      </c>
      <c r="O84" s="16">
        <f t="shared" si="3"/>
        <v>0.895833333333333</v>
      </c>
      <c r="P84" s="9">
        <v>81</v>
      </c>
      <c r="Q84" s="9">
        <v>91</v>
      </c>
      <c r="R84" s="16">
        <f t="shared" si="4"/>
        <v>0.89010989010989</v>
      </c>
      <c r="S84" s="19"/>
    </row>
    <row r="85" ht="16.5" spans="1:19">
      <c r="A85" s="8">
        <v>82</v>
      </c>
      <c r="B85" s="12">
        <v>2020055374</v>
      </c>
      <c r="C85" s="12" t="s">
        <v>106</v>
      </c>
      <c r="D85" s="12">
        <v>2020</v>
      </c>
      <c r="E85" s="12" t="s">
        <v>25</v>
      </c>
      <c r="F85" s="12" t="s">
        <v>23</v>
      </c>
      <c r="G85" s="11">
        <v>71.9</v>
      </c>
      <c r="H85" s="11">
        <v>21.3</v>
      </c>
      <c r="I85" s="11">
        <v>70</v>
      </c>
      <c r="J85" s="11">
        <v>80</v>
      </c>
      <c r="K85" s="11">
        <v>80</v>
      </c>
      <c r="L85" s="11">
        <v>323.2</v>
      </c>
      <c r="M85" s="12">
        <v>44</v>
      </c>
      <c r="N85" s="12">
        <v>48</v>
      </c>
      <c r="O85" s="16">
        <f t="shared" si="3"/>
        <v>0.916666666666667</v>
      </c>
      <c r="P85" s="9">
        <v>82</v>
      </c>
      <c r="Q85" s="9">
        <v>91</v>
      </c>
      <c r="R85" s="16">
        <f t="shared" si="4"/>
        <v>0.901098901098901</v>
      </c>
      <c r="S85" s="19"/>
    </row>
    <row r="86" ht="16.5" spans="1:19">
      <c r="A86" s="8">
        <v>83</v>
      </c>
      <c r="B86" s="12">
        <v>2020055393</v>
      </c>
      <c r="C86" s="12" t="s">
        <v>107</v>
      </c>
      <c r="D86" s="9">
        <v>2020</v>
      </c>
      <c r="E86" s="12" t="s">
        <v>25</v>
      </c>
      <c r="F86" s="10" t="s">
        <v>23</v>
      </c>
      <c r="G86" s="11">
        <v>72.2</v>
      </c>
      <c r="H86" s="11">
        <v>20.4</v>
      </c>
      <c r="I86" s="11">
        <v>70</v>
      </c>
      <c r="J86" s="11">
        <v>80</v>
      </c>
      <c r="K86" s="11">
        <v>80</v>
      </c>
      <c r="L86" s="11">
        <v>322.6</v>
      </c>
      <c r="M86" s="12">
        <v>45</v>
      </c>
      <c r="N86" s="12">
        <v>48</v>
      </c>
      <c r="O86" s="16">
        <f t="shared" si="3"/>
        <v>0.9375</v>
      </c>
      <c r="P86" s="9">
        <v>83</v>
      </c>
      <c r="Q86" s="9">
        <v>91</v>
      </c>
      <c r="R86" s="16">
        <f t="shared" si="4"/>
        <v>0.912087912087912</v>
      </c>
      <c r="S86" s="19"/>
    </row>
    <row r="87" ht="16.5" spans="1:19">
      <c r="A87" s="8">
        <v>84</v>
      </c>
      <c r="B87" s="13">
        <v>2020055426</v>
      </c>
      <c r="C87" s="10" t="s">
        <v>108</v>
      </c>
      <c r="D87" s="12">
        <v>2020</v>
      </c>
      <c r="E87" s="10" t="s">
        <v>22</v>
      </c>
      <c r="F87" s="12" t="s">
        <v>23</v>
      </c>
      <c r="G87" s="14">
        <v>66.65</v>
      </c>
      <c r="H87" s="14">
        <v>24.6</v>
      </c>
      <c r="I87" s="14">
        <v>70</v>
      </c>
      <c r="J87" s="14">
        <v>80</v>
      </c>
      <c r="K87" s="14">
        <v>80</v>
      </c>
      <c r="L87" s="14">
        <v>321.25</v>
      </c>
      <c r="M87" s="9">
        <v>39</v>
      </c>
      <c r="N87" s="9">
        <v>43</v>
      </c>
      <c r="O87" s="16">
        <f t="shared" si="3"/>
        <v>0.906976744186046</v>
      </c>
      <c r="P87" s="9">
        <v>84</v>
      </c>
      <c r="Q87" s="9">
        <v>91</v>
      </c>
      <c r="R87" s="16">
        <f t="shared" si="4"/>
        <v>0.923076923076923</v>
      </c>
      <c r="S87" s="20"/>
    </row>
    <row r="88" ht="16.5" spans="1:19">
      <c r="A88" s="8">
        <v>85</v>
      </c>
      <c r="B88" s="13">
        <v>2020055448</v>
      </c>
      <c r="C88" s="10" t="s">
        <v>109</v>
      </c>
      <c r="D88" s="9">
        <v>2020</v>
      </c>
      <c r="E88" s="9" t="s">
        <v>22</v>
      </c>
      <c r="F88" s="10" t="s">
        <v>23</v>
      </c>
      <c r="G88" s="14">
        <v>69.7</v>
      </c>
      <c r="H88" s="14">
        <v>21.175</v>
      </c>
      <c r="I88" s="14">
        <v>70</v>
      </c>
      <c r="J88" s="14">
        <v>80</v>
      </c>
      <c r="K88" s="14">
        <v>80</v>
      </c>
      <c r="L88" s="14">
        <f>G88+H88+I88+J88+K88</f>
        <v>320.875</v>
      </c>
      <c r="M88" s="9">
        <v>40</v>
      </c>
      <c r="N88" s="9">
        <v>43</v>
      </c>
      <c r="O88" s="16">
        <f t="shared" si="3"/>
        <v>0.930232558139535</v>
      </c>
      <c r="P88" s="9">
        <v>85</v>
      </c>
      <c r="Q88" s="9">
        <v>91</v>
      </c>
      <c r="R88" s="16">
        <f t="shared" si="4"/>
        <v>0.934065934065934</v>
      </c>
      <c r="S88" s="20"/>
    </row>
    <row r="89" ht="16.5" spans="1:19">
      <c r="A89" s="8">
        <v>86</v>
      </c>
      <c r="B89" s="12">
        <v>2020055377</v>
      </c>
      <c r="C89" s="12" t="s">
        <v>110</v>
      </c>
      <c r="D89" s="12">
        <v>2020</v>
      </c>
      <c r="E89" s="12" t="s">
        <v>25</v>
      </c>
      <c r="F89" s="12" t="s">
        <v>23</v>
      </c>
      <c r="G89" s="11">
        <v>68</v>
      </c>
      <c r="H89" s="11">
        <v>22.3</v>
      </c>
      <c r="I89" s="11">
        <v>70</v>
      </c>
      <c r="J89" s="11">
        <v>80</v>
      </c>
      <c r="K89" s="11">
        <v>80</v>
      </c>
      <c r="L89" s="11">
        <v>320.3</v>
      </c>
      <c r="M89" s="12">
        <v>46</v>
      </c>
      <c r="N89" s="12">
        <v>48</v>
      </c>
      <c r="O89" s="16">
        <f t="shared" si="3"/>
        <v>0.958333333333333</v>
      </c>
      <c r="P89" s="9">
        <v>86</v>
      </c>
      <c r="Q89" s="9">
        <v>91</v>
      </c>
      <c r="R89" s="16">
        <f t="shared" si="4"/>
        <v>0.945054945054945</v>
      </c>
      <c r="S89" s="19"/>
    </row>
    <row r="90" ht="16.5" spans="1:19">
      <c r="A90" s="8">
        <v>87</v>
      </c>
      <c r="B90" s="13">
        <v>2020055451</v>
      </c>
      <c r="C90" s="10" t="s">
        <v>111</v>
      </c>
      <c r="D90" s="9">
        <v>2020</v>
      </c>
      <c r="E90" s="10" t="s">
        <v>22</v>
      </c>
      <c r="F90" s="10" t="s">
        <v>23</v>
      </c>
      <c r="G90" s="14">
        <v>63.8</v>
      </c>
      <c r="H90" s="14">
        <v>24.0325</v>
      </c>
      <c r="I90" s="14">
        <v>70</v>
      </c>
      <c r="J90" s="14">
        <v>80</v>
      </c>
      <c r="K90" s="14">
        <v>80</v>
      </c>
      <c r="L90" s="14">
        <v>317.8325</v>
      </c>
      <c r="M90" s="9">
        <v>41</v>
      </c>
      <c r="N90" s="9">
        <v>43</v>
      </c>
      <c r="O90" s="16">
        <f t="shared" si="3"/>
        <v>0.953488372093023</v>
      </c>
      <c r="P90" s="9">
        <v>87</v>
      </c>
      <c r="Q90" s="9">
        <v>91</v>
      </c>
      <c r="R90" s="16">
        <f t="shared" si="4"/>
        <v>0.956043956043956</v>
      </c>
      <c r="S90" s="20"/>
    </row>
    <row r="91" ht="16.5" spans="1:19">
      <c r="A91" s="8">
        <v>88</v>
      </c>
      <c r="B91" s="9">
        <v>2020055433</v>
      </c>
      <c r="C91" s="10" t="s">
        <v>112</v>
      </c>
      <c r="D91" s="12">
        <v>2020</v>
      </c>
      <c r="E91" s="9" t="s">
        <v>22</v>
      </c>
      <c r="F91" s="12" t="s">
        <v>23</v>
      </c>
      <c r="G91" s="11">
        <v>64</v>
      </c>
      <c r="H91" s="11">
        <v>23.19</v>
      </c>
      <c r="I91" s="14">
        <v>70</v>
      </c>
      <c r="J91" s="14">
        <v>80</v>
      </c>
      <c r="K91" s="15">
        <v>80</v>
      </c>
      <c r="L91" s="11">
        <v>317.19</v>
      </c>
      <c r="M91" s="9">
        <v>42</v>
      </c>
      <c r="N91" s="9">
        <v>43</v>
      </c>
      <c r="O91" s="16">
        <f t="shared" si="3"/>
        <v>0.976744186046512</v>
      </c>
      <c r="P91" s="9">
        <v>88</v>
      </c>
      <c r="Q91" s="9">
        <v>91</v>
      </c>
      <c r="R91" s="16">
        <f t="shared" si="4"/>
        <v>0.967032967032967</v>
      </c>
      <c r="S91" s="18"/>
    </row>
    <row r="92" ht="16.5" spans="1:19">
      <c r="A92" s="8">
        <v>89</v>
      </c>
      <c r="B92" s="9">
        <v>2020055425</v>
      </c>
      <c r="C92" s="10" t="s">
        <v>113</v>
      </c>
      <c r="D92" s="9">
        <v>2020</v>
      </c>
      <c r="E92" s="10" t="s">
        <v>22</v>
      </c>
      <c r="F92" s="10" t="s">
        <v>23</v>
      </c>
      <c r="G92" s="11">
        <v>65</v>
      </c>
      <c r="H92" s="11">
        <v>21.8</v>
      </c>
      <c r="I92" s="14">
        <v>70</v>
      </c>
      <c r="J92" s="15">
        <v>80</v>
      </c>
      <c r="K92" s="15">
        <v>80</v>
      </c>
      <c r="L92" s="11">
        <v>316.8</v>
      </c>
      <c r="M92" s="9">
        <v>43</v>
      </c>
      <c r="N92" s="9">
        <v>43</v>
      </c>
      <c r="O92" s="16">
        <f t="shared" si="3"/>
        <v>1</v>
      </c>
      <c r="P92" s="9">
        <v>89</v>
      </c>
      <c r="Q92" s="9">
        <v>91</v>
      </c>
      <c r="R92" s="16">
        <f t="shared" si="4"/>
        <v>0.978021978021978</v>
      </c>
      <c r="S92" s="18"/>
    </row>
    <row r="93" ht="16.5" spans="1:19">
      <c r="A93" s="8">
        <v>90</v>
      </c>
      <c r="B93" s="12">
        <v>2020055375</v>
      </c>
      <c r="C93" s="12" t="s">
        <v>114</v>
      </c>
      <c r="D93" s="12">
        <v>2020</v>
      </c>
      <c r="E93" s="12" t="s">
        <v>25</v>
      </c>
      <c r="F93" s="12" t="s">
        <v>23</v>
      </c>
      <c r="G93" s="11">
        <v>56</v>
      </c>
      <c r="H93" s="11">
        <v>21.62</v>
      </c>
      <c r="I93" s="11">
        <v>70</v>
      </c>
      <c r="J93" s="11">
        <v>80</v>
      </c>
      <c r="K93" s="11">
        <v>80</v>
      </c>
      <c r="L93" s="11">
        <v>307.62</v>
      </c>
      <c r="M93" s="12">
        <v>47</v>
      </c>
      <c r="N93" s="12">
        <v>48</v>
      </c>
      <c r="O93" s="16">
        <f t="shared" si="3"/>
        <v>0.979166666666667</v>
      </c>
      <c r="P93" s="9">
        <v>90</v>
      </c>
      <c r="Q93" s="9">
        <v>91</v>
      </c>
      <c r="R93" s="16">
        <f t="shared" si="4"/>
        <v>0.989010989010989</v>
      </c>
      <c r="S93" s="19"/>
    </row>
    <row r="94" ht="17.25" spans="1:19">
      <c r="A94" s="8">
        <v>91</v>
      </c>
      <c r="B94" s="21">
        <v>2020055368</v>
      </c>
      <c r="C94" s="21" t="s">
        <v>115</v>
      </c>
      <c r="D94" s="22">
        <v>2020</v>
      </c>
      <c r="E94" s="21" t="s">
        <v>25</v>
      </c>
      <c r="F94" s="23" t="s">
        <v>23</v>
      </c>
      <c r="G94" s="24">
        <v>55</v>
      </c>
      <c r="H94" s="24">
        <v>22.1</v>
      </c>
      <c r="I94" s="24">
        <v>70</v>
      </c>
      <c r="J94" s="24">
        <v>80</v>
      </c>
      <c r="K94" s="24">
        <v>80</v>
      </c>
      <c r="L94" s="24">
        <v>307.1</v>
      </c>
      <c r="M94" s="21">
        <v>48</v>
      </c>
      <c r="N94" s="21">
        <v>48</v>
      </c>
      <c r="O94" s="26">
        <f t="shared" si="3"/>
        <v>1</v>
      </c>
      <c r="P94" s="22">
        <v>91</v>
      </c>
      <c r="Q94" s="22">
        <v>91</v>
      </c>
      <c r="R94" s="26">
        <f t="shared" si="4"/>
        <v>1</v>
      </c>
      <c r="S94" s="27"/>
    </row>
    <row r="95" ht="17.25" spans="1:19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ht="17.25" spans="1:19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ht="17.25" spans="1:19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ht="17.25" spans="1:19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ht="17.25" spans="1:1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ht="17.25" spans="1:19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ht="17.25" spans="1:19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ht="17.25" spans="1:19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ht="17.25" spans="1:19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ht="17.25" spans="1:19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ht="17.25" spans="1:19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ht="17.25" spans="1:19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ht="17.25" spans="1:19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ht="17.25" spans="1:19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ht="17.25" spans="1:1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ht="17.25" spans="1:19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ht="17.25" spans="1:19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ht="17.25" spans="1:19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ht="17.25" spans="1:19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ht="17.25" spans="1:19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ht="17.25" spans="1:19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ht="17.25" spans="1:19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ht="17.25" spans="1:19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ht="17.25" spans="1:19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ht="17.25" spans="1: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ht="17.25" spans="1:19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ht="17.25" spans="1:19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ht="17.25" spans="1:19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ht="17.25" spans="1:19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ht="17.25" spans="1:19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ht="17.25" spans="1:19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ht="17.25" spans="1:19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ht="17.25" spans="1:19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ht="17.25" spans="1:19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ht="17.25" spans="1:1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ht="17.25" spans="1:19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ht="17.25" spans="1:19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ht="17.25" spans="1:19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ht="17.25" spans="1:19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ht="17.25" spans="1:19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ht="17.25" spans="1:19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ht="17.25" spans="1:19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ht="17.25" spans="1:19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ht="17.25" spans="1:19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ht="17.25" spans="1:1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</row>
    <row r="140" ht="17.25" spans="1:19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ht="17.25" spans="1:19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ht="17.25" spans="1:19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ht="17.25" spans="1:19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ht="17.25" spans="1:19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ht="17.25" spans="1:19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ht="17.25" spans="1:19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7" ht="17.25" spans="1:19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</row>
    <row r="148" ht="17.25" spans="1:19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ht="17.25" spans="1:1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ht="17.25" spans="1:19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</row>
    <row r="151" ht="17.25" spans="1:19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ht="17.25" spans="1:19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</row>
    <row r="153" ht="17.25" spans="1:19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</row>
    <row r="154" ht="17.25" spans="1:19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</row>
    <row r="155" ht="17.25" spans="1:19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</row>
    <row r="156" ht="17.25" spans="1:19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ht="17.25" spans="1:19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ht="17.25" spans="1:19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ht="17.25" spans="1:1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ht="17.25" spans="1:19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ht="17.25" spans="1:19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ht="17.25" spans="1:19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ht="17.25" spans="1:19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ht="17.25" spans="1:19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ht="17.25" spans="1:19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ht="17.25" spans="1:19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ht="17.25" spans="1:19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ht="17.25" spans="1:19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ht="17.25" spans="1:1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ht="17.25" spans="1:19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ht="17.25" spans="1:19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ht="17.25" spans="1:19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ht="17.25" spans="1:19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ht="17.25" spans="1:19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ht="17.25" spans="1:19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ht="17.25" spans="1:19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ht="17.25" spans="1:19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ht="17.25" spans="1:19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ht="17.25" spans="1:1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ht="17.25" spans="1:19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ht="17.25" spans="1:19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ht="17.25" spans="1:19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ht="17.25" spans="1:19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ht="17.25" spans="1:19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ht="17.25" spans="1:19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ht="17.25" spans="1:19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ht="17.25" spans="1:19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ht="17.25" spans="1:19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ht="17.25" spans="1:1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ht="17.25" spans="1:19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ht="17.25" spans="1:19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ht="17.25" spans="1:19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ht="17.25" spans="1:19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ht="17.25" spans="1:19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ht="17.25" spans="1:19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ht="17.25" spans="1:19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ht="17.25" spans="1:19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ht="17.25" spans="1:19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ht="17.25" spans="1:1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</sheetData>
  <sortState ref="A2:S92">
    <sortCondition ref="L2" descending="1"/>
  </sortState>
  <mergeCells count="2">
    <mergeCell ref="A1:S1"/>
    <mergeCell ref="A2:S2"/>
  </mergeCells>
  <conditionalFormatting sqref="B1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E1:E2 F1:F2"/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糖糖糖糖</cp:lastModifiedBy>
  <dcterms:created xsi:type="dcterms:W3CDTF">2022-11-24T11:09:00Z</dcterms:created>
  <dcterms:modified xsi:type="dcterms:W3CDTF">2022-11-28T01:36:33Z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9A68F3B993A24C7A9FF9668F4AF21CD8</vt:lpwstr>
  </property>
  <property fmtid="{D5CDD505-2E9C-101B-9397-08002B2CF9AE}" pid="3" name="KSOProductBuildVer">
    <vt:lpwstr>2052-11.1.0.12763</vt:lpwstr>
  </property>
</Properties>
</file>